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<sst xmlns="http://schemas.openxmlformats.org/spreadsheetml/2006/main" uniqueCount="134">
  <si>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</si>
  <si>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</si>
  <si>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</si>
  <si>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</si>
  <si>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</si>
  <si>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</si>
  <si>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</si>
  <si>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</si>
  <si>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</si>
  <si>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</si>
  <si>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dimanche 24 août 2025</t>
  </si>
  <si>
    <t>Devis 20250824 DLA</t>
  </si>
  <si>
    <r>
      <rPr>
        <rFont val="Myriad46"/>
        <b val="true"/>
        <i val="false"/>
        <strike val="false"/>
        <color rgb="FFFF0000"/>
        <sz val="90"/>
        <u val="none"/>
      </rPr>
      <t xml:space="preserve">COPROPRIéTé 40RUE DU PORT  </t>
    </r>
    <r>
      <rPr>
        <rFont val="Myriad46"/>
        <b val="false"/>
        <i val="false"/>
        <strike val="false"/>
        <color rgb="FFFF0000"/>
        <sz val="68"/>
        <u val="none"/>
      </rPr>
      <t xml:space="preserve">72
40 rue du port
72000 LE MANS
</t>
    </r>
    <r>
      <rPr>
        <rFont val="Myriad46"/>
        <b val="false"/>
        <i val="false"/>
        <strike val="false"/>
        <color rgb="FF000000"/>
        <sz val="68"/>
        <u val="none"/>
      </rPr>
      <t xml:space="preserve">à l'attention de </t>
    </r>
    <r>
      <rPr>
        <rFont val="Myriad46"/>
        <b val="true"/>
        <i val="false"/>
        <strike val="false"/>
        <color rgb="FFFF0000"/>
        <sz val="68"/>
        <u val="none"/>
      </rPr>
      <t xml:space="preserve">Mr LEPOUTRE Franck
</t>
    </r>
    <r>
      <rPr>
        <rFont val="Myriad46"/>
        <b val="false"/>
        <i val="false"/>
        <strike val="false"/>
        <color rgb="FF000000"/>
        <sz val="68"/>
        <u val="none"/>
      </rPr>
      <t xml:space="preserve">Email: </t>
    </r>
    <r>
      <rPr>
        <rFont val="Myriad46"/>
        <b val="false"/>
        <i val="false"/>
        <strike val="false"/>
        <color rgb="FF0000FF"/>
        <sz val="68"/>
        <u val="single"/>
      </rPr>
      <t xml:space="preserve">franck_2k3@hotmail.com
</t>
    </r>
    <r>
      <rPr>
        <rFont val="Myriad46"/>
        <b val="false"/>
        <i val="false"/>
        <strike val="false"/>
        <color rgb="FF000000"/>
        <sz val="68"/>
        <u val="none"/>
      </rPr>
      <t xml:space="preserve">Tel: </t>
    </r>
    <r>
      <rPr>
        <rFont val="Myriad46"/>
        <b val="false"/>
        <i val="false"/>
        <strike val="false"/>
        <color rgb="FFFF0000"/>
        <sz val="68"/>
        <u val="none"/>
      </rPr>
      <t xml:space="preserve">0783131987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</si>
  <si>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</si>
  <si>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</si>
  <si>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</si>
  <si>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</si>
  <si>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</si>
  <si>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</si>
  <si>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</si>
  <si>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</si>
  <si>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</si>
  <si>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</si>
  <si>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</si>
  <si>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</si>
  <si>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</si>
  <si>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</si>
  <si>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</si>
  <si>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</si>
  <si>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</si>
  <si>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</si>
  <si>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</si>
  <si>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</si>
  <si>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</si>
  <si>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</si>
  <si>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</si>
  <si>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</si>
  <si>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</si>
  <si>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</si>
  <si>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</si>
  <si>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</si>
  <si>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</si>
  <si>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</si>
  <si>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</si>
  <si>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</si>
  <si>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</si>
  <si>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</si>
  <si>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</si>
  <si>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</si>
  <si>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</si>
  <si>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</si>
  <si>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</si>
  <si>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12</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</si>
  <si>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40X30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</si>
  <si>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</si>
  <si>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</si>
  <si>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</si>
  <si>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</si>
  <si>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</si>
  <si>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</si>
  <si>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</si>
  <si>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</si>
  <si>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</si>
  <si>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</si>
  <si>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</si>
  <si>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</si>
  <si>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</si>
  <si>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</si>
  <si>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</si>
  <si>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</si>
  <si>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</si>
  <si>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rPr>
        <rFont val="Myriad46"/>
        <b val="false"/>
        <i val="false"/>
        <strike val="false"/>
        <color rgb="FF000000"/>
        <sz val="48"/>
        <u val="none"/>
      </rPr>
      <t xml:space="preserve">BAC</t>
    </r>
    <r>
      <rPr>
        <rFont val="Myriad46"/>
        <b val="false"/>
        <i val="false"/>
        <strike val="false"/>
        <color rgb="FFFF0000"/>
        <sz val="48"/>
        <u val="none"/>
      </rPr>
      <t xml:space="preserve">4</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</si>
  <si>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</si>
  <si>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rPr>
        <rFont val="Myriad46"/>
        <b val="true"/>
        <i val="false"/>
        <strike val="false"/>
        <color rgb="FFFF00FF"/>
        <sz val="72"/>
        <u val="none"/>
      </rPr>
      <t xml:space="preserve">1</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</si>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</sst>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COPROPRIéTé 40RUE DU PORT  72
40 rue du port
72000 LE MANS
à l'attention de Mr LEPOUTRE Franck
Email: franck_2k3@hotmail.com
Tel: 0783131987</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dimanche 24 août 2025</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20250824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COPROPRIéTé 40RUE DU PORT  </t>
          </r>
          <r>
            <rPr>
              <rFont val="Myriad46"/>
              <b val="false"/>
              <i val="false"/>
              <strike val="false"/>
              <color rgb="FFFF0000"/>
              <sz val="68"/>
              <u val="none"/>
            </rPr>
            <t xml:space="preserve">72
40 rue du port
72000 LE MANS
</t>
          </r>
          <r>
            <rPr>
              <rFont val="Myriad46"/>
              <b val="false"/>
              <i val="false"/>
              <strike val="false"/>
              <color rgb="FF000000"/>
              <sz val="68"/>
              <u val="none"/>
            </rPr>
            <t xml:space="preserve">à l'attention de </t>
          </r>
          <r>
            <rPr>
              <rFont val="Myriad46"/>
              <b val="true"/>
              <i val="false"/>
              <strike val="false"/>
              <color rgb="FFFF0000"/>
              <sz val="68"/>
              <u val="none"/>
            </rPr>
            <t xml:space="preserve">Mr LEPOUTRE Franck
</t>
          </r>
          <r>
            <rPr>
              <rFont val="Myriad46"/>
              <b val="false"/>
              <i val="false"/>
              <strike val="false"/>
              <color rgb="FF000000"/>
              <sz val="68"/>
              <u val="none"/>
            </rPr>
            <t xml:space="preserve">Email: </t>
          </r>
          <r>
            <rPr>
              <rFont val="Myriad46"/>
              <b val="false"/>
              <i val="false"/>
              <strike val="false"/>
              <color rgb="FF0000FF"/>
              <sz val="68"/>
              <u val="single"/>
            </rPr>
            <t xml:space="preserve">franck_2k3@hotmail.com
</t>
          </r>
          <r>
            <rPr>
              <rFont val="Myriad46"/>
              <b val="false"/>
              <i val="false"/>
              <strike val="false"/>
              <color rgb="FF000000"/>
              <sz val="68"/>
              <u val="none"/>
            </rPr>
            <t xml:space="preserve">Tel: </t>
          </r>
          <r>
            <rPr>
              <rFont val="Myriad46"/>
              <b val="false"/>
              <i val="false"/>
              <strike val="false"/>
              <color rgb="FFFF0000"/>
              <sz val="68"/>
              <u val="none"/>
            </rPr>
            <t xml:space="preserve">0783131987</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12</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40X30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s="2" customFormat="1">
      <c r="A49" s="103" t="s">
        <v>70</v>
      </c>
      <c r="B49" s="108"/>
      <c r="C49" s="105" t="inlineStr">
        <is>
          <r>
            <rPr>
              <rFont val="Myriad46"/>
              <b val="false"/>
              <i val="false"/>
              <strike val="false"/>
              <color rgb="FF000000"/>
              <sz val="48"/>
              <u val="none"/>
            </rPr>
            <t xml:space="preserve">BAC</t>
          </r>
          <r>
            <rPr>
              <rFont val="Myriad46"/>
              <b val="false"/>
              <i val="false"/>
              <strike val="false"/>
              <color rgb="FFFF0000"/>
              <sz val="48"/>
              <u val="none"/>
            </rPr>
            <t xml:space="preserve">4</t>
          </r>
        </is>
      </c>
      <c r="D49" s="94" t="s">
        <v>72</v>
      </c>
      <c r="E49" s="94" t="inlineStr">
        <is>
          <r>
            <rPr>
              <rFont val="Myriad46"/>
              <b val="true"/>
              <i val="false"/>
              <strike val="false"/>
              <color rgb="FFFF00FF"/>
              <sz val="72"/>
              <u val="none"/>
            </rPr>
            <t xml:space="preserve">1</t>
          </r>
        </is>
      </c>
      <c r="F49" s="83">
        <v>450</v>
      </c>
      <c r="G49" s="96">
        <f>F49*E49</f>
        <v>450</v>
      </c>
      <c r="H49" s="78"/>
      <c r="I49" s="78"/>
      <c r="J49" s="78"/>
      <c r="K49" s="2"/>
      <c r="L49" s="2"/>
      <c r="M49" s="2"/>
      <c r="N49" s="2"/>
      <c r="O49" s="2"/>
    </row>
    <row r="50" spans="1:16" customHeight="1" ht="120"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72</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3858</v>
      </c>
      <c r="B74" s="88">
        <f>0.2*G74</f>
        <v>643</v>
      </c>
      <c r="C74" s="89"/>
      <c r="D74" s="42" t="e">
        <f>F74*E74</f>
        <v>#REF!</v>
      </c>
      <c r="E74" s="43" t="e">
        <f>G71+G70+G69+#REF!+#REF!+#REF!+#REF!+#REF!+#REF!+G68+G66+G64+G62+#REF!+#REF!+G61+#REF!+#REF!+#REF!+#REF!+#REF!+#REF!+#REF!+#REF!+#REF!+#REF!+#REF!+G59+G57+#REF!+#REF!+#REF!+#REF!+#REF!+#REF!+#REF!+#REF!+G55+G53+G51+G49+G47+G45+G43+G41+#REF!+#REF!+#REF!+#REF!+G34+#REF!</f>
        <v>#REF!</v>
      </c>
      <c r="F74" s="44">
        <v>0</v>
      </c>
      <c r="G74" s="30">
        <f>SUM(G34:G71)</f>
        <v>3215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