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<sst xmlns="http://schemas.openxmlformats.org/spreadsheetml/2006/main" uniqueCount="134">
  <si>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</si>
  <si>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</si>
  <si>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</si>
  <si>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</si>
  <si>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</si>
  <si>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</si>
  <si>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</si>
  <si>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</si>
  <si>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</si>
  <si>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</si>
  <si>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07 juillet 2025</t>
  </si>
  <si>
    <t>Devis 20250707 DLA</t>
  </si>
  <si>
    <r>
      <rPr>
        <rFont val="Myriad46"/>
        <b val="true"/>
        <i val="false"/>
        <strike val="false"/>
        <color rgb="FFFF0000"/>
        <sz val="90"/>
        <u val="none"/>
      </rPr>
      <t xml:space="preserve">ETS LOIC LAVENANT </t>
    </r>
    <r>
      <rPr>
        <rFont val="Myriad46"/>
        <b val="false"/>
        <i val="false"/>
        <strike val="false"/>
        <color rgb="FFFF0000"/>
        <sz val="68"/>
        <u val="none"/>
      </rPr>
      <t xml:space="preserve">56
14 rue des pins
56700 MERLEVENEZ
</t>
    </r>
    <r>
      <rPr>
        <rFont val="Myriad46"/>
        <b val="false"/>
        <i val="false"/>
        <strike val="false"/>
        <color rgb="FF000000"/>
        <sz val="68"/>
        <u val="none"/>
      </rPr>
      <t xml:space="preserve">à l'attention de </t>
    </r>
    <r>
      <rPr>
        <rFont val="Myriad46"/>
        <b val="true"/>
        <i val="false"/>
        <strike val="false"/>
        <color rgb="FFFF0000"/>
        <sz val="68"/>
        <u val="none"/>
      </rPr>
      <t xml:space="preserve">Mr DE PLACE Benoit
</t>
    </r>
    <r>
      <rPr>
        <rFont val="Myriad46"/>
        <b val="false"/>
        <i val="false"/>
        <strike val="false"/>
        <color rgb="FF000000"/>
        <sz val="68"/>
        <u val="none"/>
      </rPr>
      <t xml:space="preserve">Email: </t>
    </r>
    <r>
      <rPr>
        <rFont val="Myriad46"/>
        <b val="false"/>
        <i val="false"/>
        <strike val="false"/>
        <color rgb="FF0000FF"/>
        <sz val="68"/>
        <u val="single"/>
      </rPr>
      <t xml:space="preserve">b.deplace@etslavenant.com
</t>
    </r>
    <r>
      <rPr>
        <rFont val="Myriad46"/>
        <b val="false"/>
        <i val="false"/>
        <strike val="false"/>
        <color rgb="FF000000"/>
        <sz val="68"/>
        <u val="none"/>
      </rPr>
      <t xml:space="preserve">Tel: </t>
    </r>
    <r>
      <rPr>
        <rFont val="Myriad46"/>
        <b val="false"/>
        <i val="false"/>
        <strike val="false"/>
        <color rgb="FFFF0000"/>
        <sz val="68"/>
        <u val="none"/>
      </rPr>
      <t xml:space="preserve">0785876902</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</si>
  <si>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</si>
  <si>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</si>
  <si>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</si>
  <si>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</si>
  <si>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</si>
  <si>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</si>
  <si>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</si>
  <si>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</si>
  <si>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</si>
  <si>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</si>
  <si>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</si>
  <si>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</si>
  <si>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</si>
  <si>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</si>
  <si>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</si>
  <si>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</si>
  <si>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</si>
  <si>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</si>
  <si>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</si>
  <si>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</si>
  <si>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</si>
  <si>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</si>
  <si>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</si>
  <si>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</si>
  <si>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</si>
  <si>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</si>
  <si>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</si>
  <si>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</si>
  <si>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</si>
  <si>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</si>
  <si>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</si>
  <si>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</si>
  <si>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</si>
  <si>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</si>
  <si>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</si>
  <si>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</si>
  <si>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</si>
  <si>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</si>
  <si>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</si>
  <si>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24</t>
    </r>
    <r>
      <rPr>
        <rFont val="Myriad46"/>
        <b val="false"/>
        <i val="false"/>
        <strike val="false"/>
        <color rgb="FF000000"/>
        <sz val="48"/>
        <u val="none"/>
      </rPr>
      <t xml:space="preserve">M²</t>
    </r>
  </si>
  <si>
    <r>
      <t xml:space="preserve">UDT-</t>
    </r>
    <r>
      <rPr>
        <rFont val="Myriad46"/>
        <b val="false"/>
        <i val="false"/>
        <strike val="false"/>
        <color rgb="FFFF0000"/>
        <sz val="48"/>
        <u val="none"/>
      </rPr>
      <t xml:space="preserve">80X30</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</si>
  <si>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</si>
  <si>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</si>
  <si>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</si>
  <si>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</si>
  <si>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</si>
  <si>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</si>
  <si>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</si>
  <si>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</si>
  <si>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</si>
  <si>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</si>
  <si>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</si>
  <si>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</si>
  <si>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</si>
  <si>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</si>
  <si>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8</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</si>
  <si>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</si>
  <si>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</si>
  <si>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</si>
  <si>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</si>
  <si>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</si>
  <si>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</si>
  <si>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</si>
  <si>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</si>
  <si>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</si>
  <si>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</si>
  <si>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</si>
  <si>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</si>
  <si>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</si>
  <si>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</si>
  <si>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</si>
  <si>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</si>
  <si>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</si>
  <si>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</si>
  <si>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</si>
  <si>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</si>
  <si>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</si>
  <si>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</si>
  <si>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</si>
  <si>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</si>
  <si>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</si>
  <si>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</si>
  <si>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</si>
  <si>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</si>
  <si>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</si>
  <si>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</si>
  <si>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</si>
  <si>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</si>
  <si>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</si>
  <si>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</si>
  <si>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</si>
  <si>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</si>
  <si>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</si>
  <si>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56</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</si>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</sst>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bf2abbafdfac2a2f3a49ca60598d05dc.jpeg"/><Relationship Id="rId5" Type="http://schemas.openxmlformats.org/officeDocument/2006/relationships/image" Target="../media/82b93dedb4a7fd82f7a1ffb877cb234e.JPG"/><Relationship Id="rId6" Type="http://schemas.openxmlformats.org/officeDocument/2006/relationships/image" Target="../media/0e79bb5e8c20973fe9f3df5a935bf594.jpeg"/><Relationship Id="rId7" Type="http://schemas.openxmlformats.org/officeDocument/2006/relationships/image" Target="../media/8abbd357304033b5ffd331b5253df29f.png"/><Relationship Id="rId8" Type="http://schemas.openxmlformats.org/officeDocument/2006/relationships/image" Target="../media/36356922dd14801e47d51d26ac5577a8.png"/><Relationship Id="rId9" Type="http://schemas.openxmlformats.org/officeDocument/2006/relationships/image" Target="../media/c45e96479b0efc81409e1d10b6701bac.jpeg"/><Relationship Id="rId10" Type="http://schemas.openxmlformats.org/officeDocument/2006/relationships/image" Target="../media/3d771c17c7fc370ea4cc5b265beeff6d.png"/><Relationship Id="rId11" Type="http://schemas.openxmlformats.org/officeDocument/2006/relationships/image" Target="../media/a9a6959b1947a000fd5c6e0924df8f4e.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5" name="Image 426"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934325"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ETS LOIC LAVENANT 56
14 rue des pins
56700 MERLEVENEZ
à l'attention de Mr DE PLACE Benoit
Email: b.deplace@etslavenant.com
Tel: 0785876902</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lundi 07 juillet 2025</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20250707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ETS LOIC LAVENANT </t>
          </r>
          <r>
            <rPr>
              <rFont val="Myriad46"/>
              <b val="false"/>
              <i val="false"/>
              <strike val="false"/>
              <color rgb="FFFF0000"/>
              <sz val="68"/>
              <u val="none"/>
            </rPr>
            <t xml:space="preserve">56
14 rue des pins
56700 MERLEVENEZ
</t>
          </r>
          <r>
            <rPr>
              <rFont val="Myriad46"/>
              <b val="false"/>
              <i val="false"/>
              <strike val="false"/>
              <color rgb="FF000000"/>
              <sz val="68"/>
              <u val="none"/>
            </rPr>
            <t xml:space="preserve">à l'attention de </t>
          </r>
          <r>
            <rPr>
              <rFont val="Myriad46"/>
              <b val="true"/>
              <i val="false"/>
              <strike val="false"/>
              <color rgb="FFFF0000"/>
              <sz val="68"/>
              <u val="none"/>
            </rPr>
            <t xml:space="preserve">Mr DE PLACE Benoit
</t>
          </r>
          <r>
            <rPr>
              <rFont val="Myriad46"/>
              <b val="false"/>
              <i val="false"/>
              <strike val="false"/>
              <color rgb="FF000000"/>
              <sz val="68"/>
              <u val="none"/>
            </rPr>
            <t xml:space="preserve">Email: </t>
          </r>
          <r>
            <rPr>
              <rFont val="Myriad46"/>
              <b val="false"/>
              <i val="false"/>
              <strike val="false"/>
              <color rgb="FF0000FF"/>
              <sz val="68"/>
              <u val="single"/>
            </rPr>
            <t xml:space="preserve">b.deplace@etslavenant.com
</t>
          </r>
          <r>
            <rPr>
              <rFont val="Myriad46"/>
              <b val="false"/>
              <i val="false"/>
              <strike val="false"/>
              <color rgb="FF000000"/>
              <sz val="68"/>
              <u val="none"/>
            </rPr>
            <t xml:space="preserve">Tel: </t>
          </r>
          <r>
            <rPr>
              <rFont val="Myriad46"/>
              <b val="false"/>
              <i val="false"/>
              <strike val="false"/>
              <color rgb="FFFF0000"/>
              <sz val="68"/>
              <u val="none"/>
            </rPr>
            <t xml:space="preserve">0785876902</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24</t>
          </r>
          <r>
            <rPr>
              <rFont val="Myriad46"/>
              <b val="false"/>
              <i val="false"/>
              <strike val="false"/>
              <color rgb="FF000000"/>
              <sz val="48"/>
              <u val="none"/>
            </rPr>
            <t xml:space="preserve">M²</t>
          </r>
        </is>
      </c>
      <c r="C34" s="112" t="inlineStr">
        <is>
          <r>
            <t xml:space="preserve">UDT-</t>
          </r>
          <r>
            <rPr>
              <rFont val="Myriad46"/>
              <b val="false"/>
              <i val="false"/>
              <strike val="false"/>
              <color rgb="FFFF0000"/>
              <sz val="48"/>
              <u val="none"/>
            </rPr>
            <t xml:space="preserve">80X30</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s="2" customFormat="1">
      <c r="A47" s="103" t="s">
        <v>67</v>
      </c>
      <c r="B47" s="108"/>
      <c r="C47" s="134" t="inlineStr">
        <is>
          <r>
            <rPr>
              <rFont val="Myriad46"/>
              <b val="false"/>
              <i val="false"/>
              <strike val="false"/>
              <color rgb="FF000000"/>
              <sz val="48"/>
              <u val="none"/>
            </rPr>
            <t xml:space="preserve">B-BOI</t>
          </r>
          <r>
            <rPr>
              <rFont val="Myriad46"/>
              <b val="false"/>
              <i val="false"/>
              <strike val="false"/>
              <color rgb="FFFF0000"/>
              <sz val="48"/>
              <u val="none"/>
            </rPr>
            <t xml:space="preserve">8</t>
          </r>
        </is>
      </c>
      <c r="D47" s="94" t="s">
        <v>69</v>
      </c>
      <c r="E47" s="94" t="inlineStr">
        <is>
          <r>
            <rPr>
              <rFont val="Myriad46"/>
              <b val="true"/>
              <i val="false"/>
              <strike val="false"/>
              <color rgb="FFFF00FF"/>
              <sz val="72"/>
              <u val="none"/>
            </rPr>
            <t xml:space="preserve">1</t>
          </r>
        </is>
      </c>
      <c r="F47" s="83">
        <v>380</v>
      </c>
      <c r="G47" s="96">
        <f>F47*E47</f>
        <v>380</v>
      </c>
      <c r="H47" s="78"/>
      <c r="I47" s="78"/>
      <c r="J47" s="78"/>
      <c r="K47" s="2"/>
      <c r="L47" s="2"/>
      <c r="M47" s="2"/>
      <c r="N47" s="2"/>
      <c r="O47" s="2"/>
    </row>
    <row r="48" spans="1:16" customHeight="1" ht="120" s="2" customFormat="1">
      <c r="A48" s="104"/>
      <c r="B48" s="109"/>
      <c r="C48" s="135"/>
      <c r="D48" s="95"/>
      <c r="E48" s="95"/>
      <c r="F48" s="84"/>
      <c r="G48" s="97"/>
      <c r="H48" s="78"/>
      <c r="I48" s="78"/>
      <c r="J48" s="78"/>
      <c r="K48" s="2"/>
      <c r="L48" s="2"/>
      <c r="M48" s="2"/>
      <c r="N48" s="2"/>
      <c r="O48" s="2"/>
    </row>
    <row r="49" spans="1:16" customHeight="1" ht="120" hidden="true" s="2" customFormat="1">
      <c r="A49" s="103" t="s">
        <v>71</v>
      </c>
      <c r="B49" s="108"/>
      <c r="C49" s="105" t="s">
        <v>72</v>
      </c>
      <c r="D49" s="94" t="s">
        <v>73</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hidden="true" s="2" customFormat="1">
      <c r="A57" s="138" t="s">
        <v>14</v>
      </c>
      <c r="B57" s="108"/>
      <c r="C57" s="132" t="s">
        <v>83</v>
      </c>
      <c r="D57" s="136" t="s">
        <v>84</v>
      </c>
      <c r="E57" s="94">
        <v>0</v>
      </c>
      <c r="F57" s="83">
        <v>825</v>
      </c>
      <c r="G57" s="96">
        <f>F57*E57</f>
        <v>0</v>
      </c>
      <c r="H57" s="78"/>
      <c r="I57" s="78"/>
      <c r="J57" s="78"/>
      <c r="K57" s="2"/>
      <c r="L57" s="2"/>
      <c r="M57" s="2"/>
      <c r="N57" s="2"/>
      <c r="O57" s="2"/>
    </row>
    <row r="58" spans="1:16" customHeight="1" ht="150" hidden="true"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56</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3774</v>
      </c>
      <c r="B74" s="88">
        <f>0.2*G74</f>
        <v>629</v>
      </c>
      <c r="C74" s="89"/>
      <c r="D74" s="42" t="e">
        <f>F74*E74</f>
        <v>#REF!</v>
      </c>
      <c r="E74" s="43" t="e">
        <f>G71+G70+G69+#REF!+#REF!+#REF!+#REF!+#REF!+#REF!+G68+G66+G64+G62+#REF!+#REF!+G61+#REF!+#REF!+#REF!+#REF!+#REF!+#REF!+#REF!+#REF!+#REF!+#REF!+#REF!+G59+G57+#REF!+#REF!+#REF!+#REF!+#REF!+#REF!+#REF!+#REF!+G55+G53+G51+G49+G47+G45+G43+G41+#REF!+#REF!+#REF!+#REF!+G34+#REF!</f>
        <v>#REF!</v>
      </c>
      <c r="F74" s="44">
        <v>0</v>
      </c>
      <c r="G74" s="30">
        <f>SUM(G34:G71)</f>
        <v>3145</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