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<sst xmlns="http://schemas.openxmlformats.org/spreadsheetml/2006/main" uniqueCount="126">
  <si>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</si>
  <si>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</si>
  <si>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</si>
  <si>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</si>
  <si>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</si>
  <si>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</si>
  <si>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</si>
  <si>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</si>
  <si>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</si>
  <si>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</si>
  <si>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11 juin 2025</t>
  </si>
  <si>
    <t>Devis 20250611 DLA</t>
  </si>
  <si>
    <r>
      <rPr>
        <rFont val="Myriad46"/>
        <b val="true"/>
        <i val="false"/>
        <strike val="false"/>
        <color rgb="FFFF0000"/>
        <sz val="90"/>
        <u val="none"/>
      </rPr>
      <t xml:space="preserve">CRIDIS </t>
    </r>
    <r>
      <rPr>
        <rFont val="Myriad46"/>
        <b val="false"/>
        <i val="false"/>
        <strike val="false"/>
        <color rgb="FFFF0000"/>
        <sz val="68"/>
        <u val="none"/>
      </rPr>
      <t xml:space="preserve">39
39 rue Clémenceau
39300 CHAMPAGNOLE
</t>
    </r>
    <r>
      <rPr>
        <rFont val="Myriad46"/>
        <b val="false"/>
        <i val="false"/>
        <strike val="false"/>
        <color rgb="FF000000"/>
        <sz val="68"/>
        <u val="none"/>
      </rPr>
      <t xml:space="preserve">à l'attention de </t>
    </r>
    <r>
      <rPr>
        <rFont val="Myriad46"/>
        <b val="true"/>
        <i val="false"/>
        <strike val="false"/>
        <color rgb="FFFF0000"/>
        <sz val="68"/>
        <u val="none"/>
      </rPr>
      <t xml:space="preserve">Mr BARRé loic
</t>
    </r>
    <r>
      <rPr>
        <rFont val="Myriad46"/>
        <b val="false"/>
        <i val="false"/>
        <strike val="false"/>
        <color rgb="FF000000"/>
        <sz val="68"/>
        <u val="none"/>
      </rPr>
      <t xml:space="preserve">Email: </t>
    </r>
    <r>
      <rPr>
        <rFont val="Myriad46"/>
        <b val="false"/>
        <i val="false"/>
        <strike val="false"/>
        <color rgb="FF0000FF"/>
        <sz val="68"/>
        <u val="single"/>
      </rPr>
      <t xml:space="preserve">loic.barre@scapalsace.leclerc
</t>
    </r>
    <r>
      <rPr>
        <rFont val="Myriad46"/>
        <b val="false"/>
        <i val="false"/>
        <strike val="false"/>
        <color rgb="FF000000"/>
        <sz val="68"/>
        <u val="none"/>
      </rPr>
      <t xml:space="preserve">Tel: </t>
    </r>
    <r>
      <rPr>
        <rFont val="Myriad46"/>
        <b val="false"/>
        <i val="false"/>
        <strike val="false"/>
        <color rgb="FFFF0000"/>
        <sz val="68"/>
        <u val="none"/>
      </rPr>
      <t xml:space="preserve">0384531240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</si>
  <si>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</si>
  <si>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</si>
  <si>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</si>
  <si>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</si>
  <si>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</si>
  <si>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</si>
  <si>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</si>
  <si>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</si>
  <si>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</si>
  <si>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</si>
  <si>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</si>
  <si>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</si>
  <si>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</si>
  <si>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</si>
  <si>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</si>
  <si>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</si>
  <si>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</si>
  <si>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</si>
  <si>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</si>
  <si>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</si>
  <si>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</si>
  <si>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</si>
  <si>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</si>
  <si>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</si>
  <si>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</si>
  <si>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</si>
  <si>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</si>
  <si>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</si>
  <si>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</si>
  <si>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</si>
  <si>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</si>
  <si>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</si>
  <si>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</si>
  <si>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</si>
  <si>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</si>
  <si>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</si>
  <si>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</si>
  <si>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</si>
  <si>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</si>
  <si>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</si>
  <si>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URD-</t>
    </r>
    <r>
      <rPr>
        <rFont val="Myriad46"/>
        <b val="false"/>
        <i val="false"/>
        <strike val="false"/>
        <color rgb="FFFF0000"/>
        <sz val="48"/>
        <u val="none"/>
      </rPr>
      <t xml:space="preserve">20X15</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</si>
  <si>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Bacacier
</t>
    </r>
    <r>
      <rPr>
        <rFont val="Myriad46"/>
        <b val="true"/>
        <i val="false"/>
        <strike val="false"/>
        <color rgb="FF000000"/>
        <sz val="48"/>
        <u val="none"/>
      </rPr>
      <t xml:space="preserve">BARDAGE DROIT: </t>
    </r>
    <r>
      <rPr>
        <rFont val="Myriad46"/>
        <b val="false"/>
        <i val="false"/>
        <strike val="false"/>
        <color rgb="FF000000"/>
        <sz val="48"/>
        <u val="none"/>
      </rPr>
      <t xml:space="preserve">Bacacier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</si>
  <si>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</si>
  <si>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</si>
  <si>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</si>
  <si>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</si>
  <si>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</si>
  <si>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</si>
  <si>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</si>
  <si>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</si>
  <si>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</si>
  <si>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</si>
  <si>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</si>
  <si>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</si>
  <si>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</si>
  <si>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</si>
  <si>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</si>
  <si>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rPr>
        <rFont val="Myriad46"/>
        <b val="false"/>
        <i val="false"/>
        <strike val="false"/>
        <color rgb="FF000000"/>
        <sz val="48"/>
        <u val="none"/>
      </rPr>
      <t xml:space="preserve">BAC</t>
    </r>
    <r>
      <rPr>
        <rFont val="Myriad46"/>
        <b val="false"/>
        <i val="false"/>
        <strike val="false"/>
        <color rgb="FFFF0000"/>
        <sz val="48"/>
        <u val="none"/>
      </rPr>
      <t xml:space="preserve">2</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</si>
  <si>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</si>
  <si>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r>
      <rPr>
        <rFont val="Myriad46"/>
        <b val="true"/>
        <i val="false"/>
        <strike val="false"/>
        <color rgb="FFFF00FF"/>
        <sz val="72"/>
        <u val="none"/>
      </rPr>
      <t xml:space="preserve">8</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</si>
  <si>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</si>
  <si>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</si>
  <si>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</si>
  <si>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</si>
  <si>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</si>
  <si>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</si>
  <si>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</si>
  <si>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</si>
  <si>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</si>
  <si>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</si>
  <si>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RAL 8011</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</si>
  <si>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8011 Brun noisette</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</si>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</sst>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19ff9da24e7f2b6af40a5c98134f2c8b.jpeg"/><Relationship Id="rId4" Type="http://schemas.openxmlformats.org/officeDocument/2006/relationships/image" Target="../media/60cd6e3bd68cfd54b87b62ce175f5d5c.jpeg"/><Relationship Id="rId5" Type="http://schemas.openxmlformats.org/officeDocument/2006/relationships/image" Target="../media/8b8c933590db58c137756360d0ad9104.JPG"/><Relationship Id="rId6" Type="http://schemas.openxmlformats.org/officeDocument/2006/relationships/image" Target="../media/89124349c6d00ca4f16196eaeb400cb9.png"/><Relationship Id="rId7" Type="http://schemas.openxmlformats.org/officeDocument/2006/relationships/image" Target="../media/64d6b9e4da6d69a0909ff7865589a4f0.jpeg"/><Relationship Id="rId8" Type="http://schemas.openxmlformats.org/officeDocument/2006/relationships/image" Target="../media/ec513502485d629371860da1420e6b80.png"/><Relationship Id="rId9" Type="http://schemas.openxmlformats.org/officeDocument/2006/relationships/image" Target="../media/d0f5905c178a6352d7d09593744ecdeb.png"/><Relationship Id="rId10" Type="http://schemas.openxmlformats.org/officeDocument/2006/relationships/image" Target="../media/ff34fb988de58f9e02905dee73d212a8.jpeg"/><Relationship Id="rId11" Type="http://schemas.openxmlformats.org/officeDocument/2006/relationships/image" Target="../media/1736fbabc6eb9a029a53249bad8b6858.png"/><Relationship Id="rId12" Type="http://schemas.openxmlformats.org/officeDocument/2006/relationships/image" Target="../media/c3132f0fcf511883a8858bc56a4f8a6a.jp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0</xdr:colOff>
      <xdr:row>58</xdr:row>
      <xdr:rowOff>714375</xdr:rowOff>
    </xdr:from>
    <xdr:ext cx="8848725" cy="5210175"/>
    <xdr:pic>
      <xdr:nvPicPr>
        <xdr:cNvPr id="3" name="Image 314"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5" name="Image 431" descr=""/>
        <xdr:cNvPicPr>
          <a:picLocks noChangeAspect="1"/>
        </xdr:cNvPicPr>
      </xdr:nvPicPr>
      <xdr:blipFill>
        <a:blip xmlns:r="http://schemas.openxmlformats.org/officeDocument/2006/relationships" r:embed="rId5"/>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6" name="Image 43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1905000</xdr:colOff>
      <xdr:row>34</xdr:row>
      <xdr:rowOff>2381250</xdr:rowOff>
    </xdr:from>
    <xdr:ext cx="5791200" cy="4762500"/>
    <xdr:pic>
      <xdr:nvPicPr>
        <xdr:cNvPr id="12" name="Dome" descr="Dome Simpl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CRIDIS 39
39 rue Clémenceau
39300 CHAMPAGNOLE
à l'attention de Mr BARRé loic
Email: loic.barre@scapalsace.leclerc
Tel: 0384531240</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mercredi 11 juin 2025</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20250611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CRIDIS </t>
          </r>
          <r>
            <rPr>
              <rFont val="Myriad46"/>
              <b val="false"/>
              <i val="false"/>
              <strike val="false"/>
              <color rgb="FFFF0000"/>
              <sz val="68"/>
              <u val="none"/>
            </rPr>
            <t xml:space="preserve">39
39 rue Clémenceau
39300 CHAMPAGNOLE
</t>
          </r>
          <r>
            <rPr>
              <rFont val="Myriad46"/>
              <b val="false"/>
              <i val="false"/>
              <strike val="false"/>
              <color rgb="FF000000"/>
              <sz val="68"/>
              <u val="none"/>
            </rPr>
            <t xml:space="preserve">à l'attention de </t>
          </r>
          <r>
            <rPr>
              <rFont val="Myriad46"/>
              <b val="true"/>
              <i val="false"/>
              <strike val="false"/>
              <color rgb="FFFF0000"/>
              <sz val="68"/>
              <u val="none"/>
            </rPr>
            <t xml:space="preserve">Mr BARRé loic
</t>
          </r>
          <r>
            <rPr>
              <rFont val="Myriad46"/>
              <b val="false"/>
              <i val="false"/>
              <strike val="false"/>
              <color rgb="FF000000"/>
              <sz val="68"/>
              <u val="none"/>
            </rPr>
            <t xml:space="preserve">Email: </t>
          </r>
          <r>
            <rPr>
              <rFont val="Myriad46"/>
              <b val="false"/>
              <i val="false"/>
              <strike val="false"/>
              <color rgb="FF0000FF"/>
              <sz val="68"/>
              <u val="single"/>
            </rPr>
            <t xml:space="preserve">loic.barre@scapalsace.leclerc
</t>
          </r>
          <r>
            <rPr>
              <rFont val="Myriad46"/>
              <b val="false"/>
              <i val="false"/>
              <strike val="false"/>
              <color rgb="FF000000"/>
              <sz val="68"/>
              <u val="none"/>
            </rPr>
            <t xml:space="preserve">Tel: </t>
          </r>
          <r>
            <rPr>
              <rFont val="Myriad46"/>
              <b val="false"/>
              <i val="false"/>
              <strike val="false"/>
              <color rgb="FFFF0000"/>
              <sz val="68"/>
              <u val="none"/>
            </rPr>
            <t xml:space="preserve">0384531240</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URD-</t>
          </r>
          <r>
            <rPr>
              <rFont val="Myriad46"/>
              <b val="false"/>
              <i val="false"/>
              <strike val="false"/>
              <color rgb="FFFF0000"/>
              <sz val="48"/>
              <u val="none"/>
            </rPr>
            <t xml:space="preserve">20X15</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Bacacier
</t>
          </r>
          <r>
            <rPr>
              <rFont val="Myriad46"/>
              <b val="true"/>
              <i val="false"/>
              <strike val="false"/>
              <color rgb="FF000000"/>
              <sz val="48"/>
              <u val="none"/>
            </rPr>
            <t xml:space="preserve">BARDAGE DROIT: </t>
          </r>
          <r>
            <rPr>
              <rFont val="Myriad46"/>
              <b val="false"/>
              <i val="false"/>
              <strike val="false"/>
              <color rgb="FF000000"/>
              <sz val="48"/>
              <u val="none"/>
            </rPr>
            <t xml:space="preserve">Bacacier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8</v>
      </c>
      <c r="F34" s="100">
        <v>1950</v>
      </c>
      <c r="G34" s="101">
        <f>E34*F34</f>
        <v>15600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66</v>
      </c>
      <c r="B45" s="104"/>
      <c r="C45" s="114" t="s">
        <v>67</v>
      </c>
      <c r="D45" s="90" t="s">
        <v>68</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s="2" customFormat="1">
      <c r="A47" s="102" t="s">
        <v>69</v>
      </c>
      <c r="B47" s="104"/>
      <c r="C47" s="106" t="inlineStr">
        <is>
          <r>
            <rPr>
              <rFont val="Myriad46"/>
              <b val="false"/>
              <i val="false"/>
              <strike val="false"/>
              <color rgb="FF000000"/>
              <sz val="48"/>
              <u val="none"/>
            </rPr>
            <t xml:space="preserve">BAC</t>
          </r>
          <r>
            <rPr>
              <rFont val="Myriad46"/>
              <b val="false"/>
              <i val="false"/>
              <strike val="false"/>
              <color rgb="FFFF0000"/>
              <sz val="48"/>
              <u val="none"/>
            </rPr>
            <t xml:space="preserve">2</t>
          </r>
        </is>
      </c>
      <c r="D47" s="90" t="s">
        <v>71</v>
      </c>
      <c r="E47" s="90" t="inlineStr">
        <is>
          <r>
            <rPr>
              <rFont val="Myriad46"/>
              <b val="true"/>
              <i val="false"/>
              <strike val="false"/>
              <color rgb="FFFF00FF"/>
              <sz val="72"/>
              <u val="none"/>
            </rPr>
            <t xml:space="preserve">8</t>
          </r>
        </is>
      </c>
      <c r="F47" s="92">
        <v>450</v>
      </c>
      <c r="G47" s="94">
        <f>F47*E47</f>
        <v>3600</v>
      </c>
      <c r="H47" s="76"/>
      <c r="I47" s="76"/>
      <c r="J47" s="76"/>
      <c r="K47" s="2"/>
      <c r="L47" s="2"/>
    </row>
    <row r="48" spans="1:13" customHeight="1" ht="120" s="2" customFormat="1">
      <c r="A48" s="103"/>
      <c r="B48" s="105"/>
      <c r="C48" s="107"/>
      <c r="D48" s="91"/>
      <c r="E48" s="91"/>
      <c r="F48" s="93"/>
      <c r="G48" s="95"/>
      <c r="H48" s="76"/>
      <c r="I48" s="76"/>
      <c r="J48" s="76"/>
      <c r="K48" s="2"/>
      <c r="L48" s="2"/>
    </row>
    <row r="49" spans="1:13" customHeight="1" ht="120" hidden="true" s="2" customFormat="1">
      <c r="A49" s="102" t="s">
        <v>73</v>
      </c>
      <c r="B49" s="104"/>
      <c r="C49" s="106" t="s">
        <v>74</v>
      </c>
      <c r="D49" s="90" t="s">
        <v>75</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76</v>
      </c>
      <c r="B51" s="104"/>
      <c r="C51" s="106" t="s">
        <v>77</v>
      </c>
      <c r="D51" s="90" t="s">
        <v>78</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79</v>
      </c>
      <c r="B53" s="104"/>
      <c r="C53" s="106" t="s">
        <v>80</v>
      </c>
      <c r="D53" s="90" t="s">
        <v>81</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82</v>
      </c>
      <c r="B55" s="104"/>
      <c r="C55" s="106" t="s">
        <v>83</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8011 Brun noisette</t>
          </r>
        </is>
      </c>
      <c r="E55" s="90" t="inlineStr">
        <is>
          <r>
            <rPr>
              <rFont val="Myriad46"/>
              <b val="true"/>
              <i val="false"/>
              <strike val="false"/>
              <color rgb="FFFF00FF"/>
              <sz val="72"/>
              <u val="none"/>
            </rPr>
            <t xml:space="preserve">8</t>
          </r>
        </is>
      </c>
      <c r="F55" s="92">
        <v>215</v>
      </c>
      <c r="G55" s="94">
        <f>F55*E55</f>
        <v>1720</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s="2" customFormat="1">
      <c r="A59" s="108" t="s">
        <v>90</v>
      </c>
      <c r="B59" s="110"/>
      <c r="C59" s="106" t="s">
        <v>91</v>
      </c>
      <c r="D59" s="112" t="s">
        <v>92</v>
      </c>
      <c r="E59" s="77" t="inlineStr">
        <is>
          <r>
            <rPr>
              <rFont val="Myriad46"/>
              <b val="true"/>
              <i val="false"/>
              <strike val="false"/>
              <color rgb="FFFF00FF"/>
              <sz val="72"/>
              <u val="none"/>
            </rPr>
            <t xml:space="preserve">8</t>
          </r>
        </is>
      </c>
      <c r="F59" s="79">
        <v>270</v>
      </c>
      <c r="G59" s="81">
        <f>F59*E59</f>
        <v>2160</v>
      </c>
      <c r="H59" s="76"/>
      <c r="I59" s="76"/>
      <c r="J59" s="76"/>
      <c r="K59" s="2"/>
      <c r="L59" s="2"/>
    </row>
    <row r="60" spans="1:13" customHeight="1" ht="405"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39</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27696</v>
      </c>
      <c r="B66" s="86">
        <f>0.2*G66</f>
        <v>4616</v>
      </c>
      <c r="C66" s="87"/>
      <c r="D66" s="42" t="e">
        <f>F66*E66</f>
        <v>#REF!</v>
      </c>
      <c r="E66" s="43" t="e">
        <f>G63+G62+G61+#REF!+G59+#REF!+#REF!+G58+#REF!+#REF!+#REF!+#REF!+#REF!+#REF!+#REF!+G57+#REF!+#REF!+#REF!+#REF!+#REF!+#REF!+#REF!+#REF!+#REF!+#REF!+#REF!+G55+#REF!+G53+G51+G49+G47+G45+G43+G41+G39+#REF!+#REF!+#REF!+#REF!+#REF!+#REF!+#REF!+#REF!+#REF!+#REF!+#REF!+#REF!+#REF!+G34</f>
        <v>#REF!</v>
      </c>
      <c r="F66" s="44">
        <v>0</v>
      </c>
      <c r="G66" s="30">
        <f>SUM(G34:G63)</f>
        <v>23080</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