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eg" ContentType="image/jpeg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503" visibility="visible"/>
  </bookViews>
  <sheets>
    <sheet name="abri cycles" sheetId="1" r:id="rId4"/>
  </sheets>
  <definedNames>
    <definedName name="_xlnm.Print_Area" localSheetId="0">'abri cycles'!$A$1:$J$246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<sst xmlns="http://schemas.openxmlformats.org/spreadsheetml/2006/main" uniqueCount="74">
  <si>
    <r>
      <t xml:space="preserve">23 rue derrière les haies
59410 ANZIN (France)
TEL : +33 (0)3 27 33 10 07
FAX : +33 (0)3 27 30 33 51
COURRIEL: contact@alineair.com
</t>
    </r>
    <r>
      <rPr>
        <rFont val="Arial"/>
        <b val="false"/>
        <i val="false"/>
        <strike val="false"/>
        <color rgb="FF0000FF"/>
        <sz val="52"/>
        <u val="single"/>
      </rPr>
      <t xml:space="preserve">www.alineair.com</t>
    </r>
    <r>
      <rPr>
        <rFont val="Arial"/>
        <b val="false"/>
        <i val="false"/>
        <strike val="false"/>
        <color rgb="FF000000"/>
        <sz val="52"/>
        <u val="none"/>
      </rPr>
      <t xml:space="preserve">
</t>
    </r>
  </si>
  <si>
    <t>ANZIN LE:</t>
  </si>
  <si>
    <t>Mr,</t>
  </si>
  <si>
    <t>Veuillez trouver ci-joint notre devis n°</t>
  </si>
  <si>
    <t>Concernant votre demande à savoir :</t>
  </si>
  <si>
    <t xml:space="preserve">Dans l'attente de vous lire ou de vous entendre, </t>
  </si>
  <si>
    <t xml:space="preserve">Nous vous en souhaitons bonne réception et nous restons à votre disposition pour tous renseignements </t>
  </si>
  <si>
    <t>Veuillez agréer, Monsieur, toutes nos respectueuses salutations</t>
  </si>
  <si>
    <t>Le Service Commercial.</t>
  </si>
  <si>
    <t>ALINEAIR sas - 23 rue derrière les haies - 59410 ANZIN ( France)
SIRET : 533 671 459 000 30- TVA : FR 95 533 671 459 - RCS : 533 671 459</t>
  </si>
  <si>
    <t>mardi 10 juin 2025</t>
  </si>
  <si>
    <t>Ref</t>
  </si>
  <si>
    <t>Devis 20250610 DLA</t>
  </si>
  <si>
    <r>
      <rPr>
        <rFont val="Myriad46"/>
        <b val="true"/>
        <i val="false"/>
        <strike val="false"/>
        <color rgb="FFFF0000"/>
        <sz val="90"/>
        <u val="none"/>
      </rPr>
      <t xml:space="preserve">FIMADIS </t>
    </r>
    <r>
      <rPr>
        <rFont val="Myriad46"/>
        <b val="false"/>
        <i val="false"/>
        <strike val="false"/>
        <color rgb="FFFF0000"/>
        <sz val="68"/>
        <u val="none"/>
      </rPr>
      <t xml:space="preserve">53
582 RUE DU PRIEURE DE BERNE
53100 MAYENNE
</t>
    </r>
    <r>
      <rPr>
        <rFont val="Myriad46"/>
        <b val="false"/>
        <i val="false"/>
        <strike val="false"/>
        <color rgb="FF000000"/>
        <sz val="68"/>
        <u val="none"/>
      </rPr>
      <t xml:space="preserve">à l'attention de </t>
    </r>
    <r>
      <rPr>
        <rFont val="Myriad46"/>
        <b val="true"/>
        <i val="false"/>
        <strike val="false"/>
        <color rgb="FFFF0000"/>
        <sz val="68"/>
        <u val="none"/>
      </rPr>
      <t xml:space="preserve">Mr MAHIER MARC
</t>
    </r>
    <r>
      <rPr>
        <rFont val="Myriad46"/>
        <b val="false"/>
        <i val="false"/>
        <strike val="false"/>
        <color rgb="FF000000"/>
        <sz val="68"/>
        <u val="none"/>
      </rPr>
      <t xml:space="preserve">Email: </t>
    </r>
    <r>
      <rPr>
        <rFont val="Myriad46"/>
        <b val="false"/>
        <i val="false"/>
        <strike val="false"/>
        <color rgb="FF0000FF"/>
        <sz val="68"/>
        <u val="single"/>
      </rPr>
      <t xml:space="preserve">marc.mahier@mayenne.leclerc
</t>
    </r>
    <r>
      <rPr>
        <rFont val="Myriad46"/>
        <b val="false"/>
        <i val="false"/>
        <strike val="false"/>
        <color rgb="FF000000"/>
        <sz val="68"/>
        <u val="none"/>
      </rPr>
      <t xml:space="preserve">Tel: </t>
    </r>
    <r>
      <rPr>
        <rFont val="Myriad46"/>
        <b val="false"/>
        <i val="false"/>
        <strike val="false"/>
        <color rgb="FFFF0000"/>
        <sz val="68"/>
        <u val="none"/>
      </rPr>
      <t xml:space="preserve">0607245563</t>
    </r>
  </si>
  <si>
    <t xml:space="preserve">FOURNITURE D'UN PASSAGE PIETONNIER COUVERT  </t>
  </si>
  <si>
    <t>CROQUIS</t>
  </si>
  <si>
    <t>REPERE</t>
  </si>
  <si>
    <t>REF</t>
  </si>
  <si>
    <t>DESIGNATION</t>
  </si>
  <si>
    <t>DIMENSIONS</t>
  </si>
  <si>
    <r>
      <t xml:space="preserve">mL  =  </t>
    </r>
    <r>
      <rPr>
        <rFont val="Myriad46"/>
        <b val="true"/>
        <i val="false"/>
        <strike val="false"/>
        <color rgb="FF000000"/>
        <sz val="72"/>
        <u val="none"/>
      </rPr>
      <t xml:space="preserve">L</t>
    </r>
  </si>
  <si>
    <t>PU HT</t>
  </si>
  <si>
    <t>PT HT</t>
  </si>
  <si>
    <t>Allée piétonne couverte</t>
  </si>
  <si>
    <r>
      <rPr>
        <rFont val="Arial"/>
        <b val="false"/>
        <i val="false"/>
        <strike val="false"/>
        <color rgb="FF000000"/>
        <sz val="36"/>
        <u val="none"/>
      </rPr>
      <t xml:space="preserve">UPD-</t>
    </r>
    <r>
      <rPr>
        <rFont val="Arial"/>
        <b val="false"/>
        <i val="false"/>
        <strike val="false"/>
        <color rgb="FFFF0000"/>
        <sz val="36"/>
        <u val="none"/>
      </rPr>
      <t xml:space="preserve">350X20
</t>
    </r>
  </si>
  <si>
    <r>
      <rPr>
        <rFont val="Myriad46"/>
        <b val="true"/>
        <i val="false"/>
        <strike val="false"/>
        <color rgb="FF000000"/>
        <sz val="90"/>
        <u val="none"/>
      </rPr>
      <t xml:space="preserve">Passage piétonnier couvert 
</t>
    </r>
    <r>
      <rPr>
        <rFont val="Myriad46"/>
        <b val="false"/>
        <i val="false"/>
        <strike val="false"/>
        <color rgb="FF000000"/>
        <sz val="48"/>
        <u val="none"/>
      </rPr>
      <t xml:space="preserve">Type </t>
    </r>
    <r>
      <rPr>
        <rFont val="Myriad46"/>
        <b val="true"/>
        <i val="false"/>
        <strike val="false"/>
        <color rgb="FF0000ff"/>
        <sz val="70"/>
        <u val="none"/>
      </rPr>
      <t xml:space="preserve">THION®
</t>
    </r>
    <r>
      <rPr>
        <rFont val="Myriad46"/>
        <b val="false"/>
        <i val="false"/>
        <strike val="false"/>
        <color rgb="FF000000"/>
        <sz val="48"/>
        <u val="none"/>
      </rPr>
      <t xml:space="preserve"> à toiture de forme
</t>
    </r>
    <r>
      <rPr>
        <rFont val="Myriad46"/>
        <b val="false"/>
        <i val="false"/>
        <strike val="false"/>
        <color rgb="FF0000ff"/>
        <sz val="55"/>
        <u val="none"/>
      </rPr>
      <t xml:space="preserve">CONVEXE DE FACE
</t>
    </r>
    <r>
      <rPr>
        <rFont val="Myriad46"/>
        <b val="false"/>
        <i val="false"/>
        <strike val="false"/>
        <color rgb="FF000000"/>
        <sz val="48"/>
        <u val="none"/>
      </rPr>
      <t xml:space="preserve">Structure </t>
    </r>
    <r>
      <rPr>
        <rFont val="Myriad46"/>
        <b val="true"/>
        <i val="false"/>
        <strike val="false"/>
        <color rgb="FF000000"/>
        <sz val="48"/>
        <u val="none"/>
      </rPr>
      <t xml:space="preserve">EN ACIER GALVANISE </t>
    </r>
    <r>
      <rPr>
        <rFont val="Myriad46"/>
        <b val="false"/>
        <i val="false"/>
        <strike val="false"/>
        <color rgb="FF000000"/>
        <sz val="48"/>
        <u val="none"/>
      </rPr>
      <t xml:space="preserve">OU
 (option</t>
    </r>
    <r>
      <rPr>
        <rFont val="Myriad46"/>
        <b val="true"/>
        <i val="false"/>
        <strike val="false"/>
        <color rgb="FF000000"/>
        <sz val="48"/>
        <u val="none"/>
      </rPr>
      <t xml:space="preserve">** EN BOIS </t>
    </r>
    <r>
      <rPr>
        <rFont val="Myriad46"/>
        <b val="false"/>
        <i val="false"/>
        <strike val="false"/>
        <color rgb="FF000000"/>
        <sz val="48"/>
        <u val="none"/>
      </rPr>
      <t xml:space="preserve">autoclave classe 4 )
</t>
    </r>
    <r>
      <rPr>
        <rFont val="Myriad46"/>
        <b val="false"/>
        <i val="false"/>
        <strike val="false"/>
        <color rgb="FF000000"/>
        <sz val="48"/>
        <u val="none"/>
      </rPr>
      <t xml:space="preserve">(option </t>
    </r>
    <r>
      <rPr>
        <rFont val="Myriad46"/>
        <b val="true"/>
        <i val="false"/>
        <strike val="false"/>
        <color rgb="FF000000"/>
        <sz val="48"/>
        <u val="none"/>
      </rPr>
      <t xml:space="preserve">BARDAGE LATERAL </t>
    </r>
    <r>
      <rPr>
        <rFont val="Myriad46"/>
        <b val="false"/>
        <i val="false"/>
        <strike val="false"/>
        <color rgb="FF000000"/>
        <sz val="48"/>
        <u val="none"/>
      </rPr>
      <t xml:space="preserve">sur les 3 ou 4 cotés, Polycarbonate Alvéolaire, Verre Trempé,ou Bois)</t>
    </r>
    <r>
      <rPr>
        <rFont val="Myriad46"/>
        <b val="false"/>
        <i val="false"/>
        <strike val="false"/>
        <color rgb="FF000000"/>
        <sz val="48"/>
        <u val="none"/>
      </rPr>
      <t xml:space="preserve">Dimensions (1):
</t>
    </r>
    <r>
      <rPr>
        <rFont val="Myriad46"/>
        <b val="true"/>
        <i val="false"/>
        <strike val="false"/>
        <color rgb="FF000000"/>
        <sz val="90"/>
        <u val="none"/>
      </rPr>
      <t xml:space="preserve">L : </t>
    </r>
    <r>
      <rPr>
        <rFont val="Myriad46"/>
        <b val="false"/>
        <i val="false"/>
        <strike val="false"/>
        <color rgb="FFFF0000"/>
        <sz val="90"/>
        <u val="none"/>
      </rPr>
      <t xml:space="preserve">11</t>
    </r>
    <r>
      <rPr>
        <rFont val="Myriad46"/>
        <b val="true"/>
        <i val="false"/>
        <strike val="false"/>
        <color rgb="FF000000"/>
        <sz val="90"/>
        <u val="none"/>
      </rPr>
      <t xml:space="preserve">M x lg : </t>
    </r>
    <r>
      <rPr>
        <rFont val="Myriad46"/>
        <b val="false"/>
        <i val="false"/>
        <strike val="false"/>
        <color rgb="FFFF0000"/>
        <sz val="90"/>
        <u val="none"/>
      </rPr>
      <t xml:space="preserve">3</t>
    </r>
    <r>
      <rPr>
        <rFont val="Myriad46"/>
        <b val="true"/>
        <i val="false"/>
        <strike val="false"/>
        <color rgb="FF000000"/>
        <sz val="90"/>
        <u val="none"/>
      </rPr>
      <t xml:space="preserve">M x H : </t>
    </r>
    <r>
      <rPr>
        <rFont val="Myriad46"/>
        <b val="false"/>
        <i val="false"/>
        <strike val="false"/>
        <color rgb="FFFF0000"/>
        <sz val="90"/>
        <u val="none"/>
      </rPr>
      <t xml:space="preserve">2</t>
    </r>
    <r>
      <rPr>
        <rFont val="Myriad46"/>
        <b val="true"/>
        <i val="false"/>
        <strike val="false"/>
        <color rgb="FF000000"/>
        <sz val="90"/>
        <u val="none"/>
      </rPr>
      <t xml:space="preserve">M
</t>
    </r>
    <r>
      <rPr>
        <rFont val="Myriad46"/>
        <b val="false"/>
        <i val="false"/>
        <strike val="false"/>
        <color rgb="FF000000"/>
        <sz val="40"/>
        <u val="none"/>
      </rPr>
      <t xml:space="preserve">muni de pieds réglables </t>
    </r>
    <r>
      <rPr>
        <rFont val="Myriad46"/>
        <b val="false"/>
        <i val="true"/>
        <strike val="false"/>
        <color rgb="FF000000"/>
        <sz val="40"/>
        <u val="none"/>
      </rPr>
      <t xml:space="preserve">(hors transport, hors montage, hors génie civil...)</t>
    </r>
  </si>
  <si>
    <t>A DEFINIR</t>
  </si>
  <si>
    <t>lg1 = 1,5 m</t>
  </si>
  <si>
    <t>lg2 = 2m</t>
  </si>
  <si>
    <t>lg3 = 3m</t>
  </si>
  <si>
    <t>OPTIONS ET PRESTATIONS</t>
  </si>
  <si>
    <t>PEINTURE</t>
  </si>
  <si>
    <r>
      <t xml:space="preserve">RAL</t>
    </r>
    <r>
      <rPr>
        <rFont val="Arial"/>
        <b val="false"/>
        <i val="false"/>
        <strike val="false"/>
        <color rgb="FFFF0000"/>
        <sz val="36"/>
        <u val="none"/>
      </rPr>
      <t xml:space="preserve">?</t>
    </r>
  </si>
  <si>
    <r>
      <t xml:space="preserve">participation au frais forfaitaire de</t>
    </r>
    <r>
      <rPr>
        <rFont val="Arial"/>
        <b val="true"/>
        <i val="false"/>
        <strike val="false"/>
        <color rgb="FF000000"/>
        <sz val="48"/>
        <u val="none"/>
      </rPr>
      <t xml:space="preserve"> </t>
    </r>
    <r>
      <rPr>
        <rFont val="Arial"/>
        <b val="false"/>
        <i val="false"/>
        <strike val="false"/>
        <color rgb="FF000000"/>
        <sz val="48"/>
        <u val="none"/>
      </rPr>
      <t xml:space="preserve">mise en 
</t>
    </r>
    <r>
      <rPr>
        <rFont val="Arial"/>
        <b val="true"/>
        <i val="false"/>
        <strike val="false"/>
        <color rgb="FF000000"/>
        <sz val="48"/>
        <u val="none"/>
      </rPr>
      <t xml:space="preserve">PEINTURE EPOXY RAL </t>
    </r>
    <r>
      <rPr>
        <rFont val="Arial"/>
        <b val="false"/>
        <i val="true"/>
        <strike val="false"/>
        <color rgb="FF000000"/>
        <sz val="48"/>
        <u val="none"/>
      </rPr>
      <t xml:space="preserve">classique (Base noir, blanc, gris)</t>
    </r>
    <r>
      <rPr>
        <rFont val="Arial"/>
        <b val="true"/>
        <i val="false"/>
        <strike val="false"/>
        <color rgb="FF000000"/>
        <sz val="48"/>
        <u val="none"/>
      </rPr>
      <t xml:space="preserve">
</t>
    </r>
    <r>
      <rPr>
        <rFont val="Arial"/>
        <b val="false"/>
        <i val="false"/>
        <strike val="false"/>
        <color rgb="FF000000"/>
        <sz val="48"/>
        <u val="single"/>
      </rPr>
      <t xml:space="preserve">cuite au four à 200°C</t>
    </r>
  </si>
  <si>
    <t>BARDAGE LATERAL</t>
  </si>
  <si>
    <r>
      <t xml:space="preserve">BARD-</t>
    </r>
    <r>
      <rPr>
        <rFont val="Arial"/>
        <b val="false"/>
        <i val="false"/>
        <strike val="false"/>
        <color rgb="FFFF0000"/>
        <sz val="36"/>
        <u val="none"/>
      </rPr>
      <t xml:space="preserve">58</t>
    </r>
  </si>
  <si>
    <r>
      <t xml:space="preserve">BARDAGE LATERAL sur 1 côté
</t>
    </r>
    <r>
      <rPr>
        <rFont val="Arial"/>
        <b val="false"/>
        <i val="true"/>
        <strike val="false"/>
        <color rgb="FF000000"/>
        <sz val="48"/>
        <u val="none"/>
      </rPr>
      <t xml:space="preserve"> </t>
    </r>
    <r>
      <rPr>
        <rFont val="Arial"/>
        <b val="false"/>
        <i val="false"/>
        <strike val="false"/>
        <color rgb="FF000000"/>
        <sz val="48"/>
        <u val="none"/>
      </rPr>
      <t xml:space="preserve">EN POLYCARBONATE ALVEOLAIRE</t>
    </r>
    <r>
      <rPr>
        <rFont val="Arial"/>
        <b val="false"/>
        <i val="true"/>
        <strike val="false"/>
        <color rgb="FF000000"/>
        <sz val="48"/>
        <u val="none"/>
      </rPr>
      <t xml:space="preserve"> (en option : verre , bois ou bacacier)</t>
    </r>
  </si>
  <si>
    <t xml:space="preserve">TRANSPORT </t>
  </si>
  <si>
    <t>TR</t>
  </si>
  <si>
    <r>
      <t xml:space="preserve">Participation aux frais forfaitaires de </t>
    </r>
    <r>
      <rPr>
        <rFont val="Arial"/>
        <b val="true"/>
        <i val="false"/>
        <strike val="false"/>
        <color rgb="FF000000"/>
        <sz val="48"/>
        <u val="none"/>
      </rPr>
      <t xml:space="preserve">TRANSPORT </t>
    </r>
    <r>
      <rPr>
        <rFont val="Arial"/>
        <b val="false"/>
        <i val="false"/>
        <vertAlign val="superscript"/>
        <strike val="false"/>
        <color rgb="FF000000"/>
        <sz val="48"/>
        <u val="none"/>
      </rPr>
      <t xml:space="preserve">(2 et 4)</t>
    </r>
    <r>
      <rPr>
        <rFont val="Arial"/>
        <b val="false"/>
        <i val="false"/>
        <strike val="false"/>
        <color rgb="FF000000"/>
        <sz val="48"/>
        <u val="none"/>
      </rPr>
      <t xml:space="preserve"> </t>
    </r>
    <r>
      <rPr>
        <rFont val="Arial"/>
        <b val="true"/>
        <i val="false"/>
        <strike val="false"/>
        <color rgb="FFFF3399"/>
        <sz val="48"/>
        <u val="single"/>
      </rPr>
      <t xml:space="preserve">dépt 31</t>
    </r>
  </si>
  <si>
    <t>MONTAGE</t>
  </si>
  <si>
    <t>MO</t>
  </si>
  <si>
    <r>
      <t xml:space="preserve">Participation aux frais forfaitaires de </t>
    </r>
    <r>
      <rPr>
        <rFont val="Arial"/>
        <b val="true"/>
        <i val="false"/>
        <strike val="false"/>
        <color rgb="FF000000"/>
        <sz val="48"/>
        <u val="none"/>
      </rPr>
      <t xml:space="preserve">MONTAGE </t>
    </r>
    <r>
      <rPr>
        <rFont val="Arial"/>
        <b val="false"/>
        <i val="false"/>
        <vertAlign val="superscript"/>
        <strike val="false"/>
        <color rgb="FF000000"/>
        <sz val="48"/>
        <u val="none"/>
      </rPr>
      <t xml:space="preserve">(3 et 4)</t>
    </r>
    <r>
      <rPr>
        <rFont val="Arial"/>
        <b val="false"/>
        <i val="false"/>
        <strike val="false"/>
        <color rgb="FF000000"/>
        <sz val="48"/>
        <u val="none"/>
      </rPr>
      <t xml:space="preserve"> </t>
    </r>
    <r>
      <rPr>
        <rFont val="Arial"/>
        <b val="true"/>
        <i val="false"/>
        <strike val="false"/>
        <color rgb="FFFF3399"/>
        <sz val="48"/>
        <u val="single"/>
      </rPr>
      <t xml:space="preserve">Nous consulter</t>
    </r>
  </si>
  <si>
    <t>TOTAL TTC</t>
  </si>
  <si>
    <t>TVA 20%</t>
  </si>
  <si>
    <t>REMISE ***  EXEPTIONNELLE</t>
  </si>
  <si>
    <t>TOTAL AVANT REMISE</t>
  </si>
  <si>
    <t>TAUX DE REMISE*</t>
  </si>
  <si>
    <r>
      <t xml:space="preserve">TOTAL H.T.
pour une coursive THION de</t>
    </r>
    <r>
      <rPr>
        <rFont val="Myriad46"/>
        <b val="true"/>
        <i val="false"/>
        <strike val="false"/>
        <color rgb="FFFF0000"/>
        <sz val="36"/>
        <u val="none"/>
      </rPr>
      <t xml:space="preserve"> 58m x 2m</t>
    </r>
  </si>
  <si>
    <t>Pour passer commande, veuillez tout simplement nous retourner notre devis avec la mention "Bon pour Accord" avec l'Ouverture de Compte complétée</t>
  </si>
  <si>
    <t>Signature</t>
  </si>
  <si>
    <t>Tampon de votre société</t>
  </si>
  <si>
    <t>Date</t>
  </si>
  <si>
    <t xml:space="preserve">OPTION :   structure bois massif plus value de 20% </t>
  </si>
  <si>
    <t>Notre N° TVA:   FR 95 533 671 459</t>
  </si>
  <si>
    <t>(1) Nos dimensions sont données à titre indicatif et peuvent varier de 10%  - croquis non contractuels</t>
  </si>
  <si>
    <t>(2) LIVRAISON en une seule fois sur un seul site, hors heures d'attentes (en cas de montage  par nos soins voir CDV)  nos abris ne sont pas garantis étanches</t>
  </si>
  <si>
    <t>(3) MONTAGE en une seule fois sur le même site pour un temps de 2 heures par module  (heure d'attente, voir CDV)</t>
  </si>
  <si>
    <t>(4) livraison France métropole</t>
  </si>
  <si>
    <t>(6) modèle pentu sera majoré de 17%  pour le prix de la structure</t>
  </si>
  <si>
    <t>Nos prix de transport et montage sont à rajouter sur simple demande en fonction de nos tournées et livraison</t>
  </si>
  <si>
    <t>les prix correspondent pour une installation sur un sol de niveau ( sans aucune variations d’altimétrie)</t>
  </si>
  <si>
    <t>Moyens de déchargement et déchargement à la charge du client voir nos Conditions Générales de Ventes</t>
  </si>
  <si>
    <t>Selons nos tarifs avril 2021 - Nos prix peuvent être révisés selon la fluctuation économique en cours - Nos prix sont susceptibles de changer selon l’augmentation du coût de la vie et des coûts énergétiques</t>
  </si>
  <si>
    <t>CONDITIONS GENERALES DE VENTE :  conditions générales attenantes</t>
  </si>
  <si>
    <t>CONDITIONS DE PAIEMENT : 50 % d'acompte à la commande et le solde avant expédition. Notre prix  tient compte de l'escompte de 15% déjà appliqué sur le prix Hors Taxes</t>
  </si>
  <si>
    <t xml:space="preserve">VALIDITE DES TARIFS : 15 jours - les commandes seront prises en concidérations dès réception de votre chéque  </t>
  </si>
  <si>
    <t>DELAI DE LIVRAISON :8 à 11 semaines hors période de congès - Selon planning d'installation, en cas d'installation urgente voir nos conditions générales de vente</t>
  </si>
  <si>
    <t>LES TERMES DE NOS DEVIS ET CONDITIONS GENERALES DE VENTES NE SONT PAS MODIFIABLES et prevales sur vos conditions d'achats sauf écrit de la direction</t>
  </si>
  <si>
    <t>*** remise exceptionnelle pour commande reçue dans son intégralité ci-dessus devisé</t>
  </si>
  <si>
    <t>Les marchandises vendues restent la propriété intégrale du vendeur jusqu'au complet règlement total de leurs prix, selon le devis des coûts financiers de transport et prestations</t>
  </si>
  <si>
    <t>ALINEAIR sas - 23 rue derrière les haies - 59410 ANZIN ( France)
SIRET : 533 671 459 000 30 - TVA : FR 95 533 671 459 - RCS : 533 671 459</t>
  </si>
  <si>
    <r>
      <t xml:space="preserve">ALLEE PIETONNE COUVERTE</t>
    </r>
    <r>
      <rPr>
        <rFont val="Myriad46"/>
        <b val="false"/>
        <i val="false"/>
        <strike val="false"/>
        <color rgb="FF000000"/>
        <sz val="48"/>
        <u val="none"/>
      </rPr>
      <t xml:space="preserve"> 
</t>
    </r>
    <r>
      <rPr>
        <rFont val="Myriad46"/>
        <b val="true"/>
        <i val="false"/>
        <strike val="false"/>
        <color rgb="FF000000"/>
        <sz val="120"/>
        <u val="none"/>
      </rPr>
      <t xml:space="preserve">"ACIER ou BOIS" 
</t>
    </r>
    <r>
      <rPr>
        <rFont val="Myriad46"/>
        <b val="false"/>
        <i val="false"/>
        <strike val="false"/>
        <color rgb="FF000000"/>
        <sz val="72"/>
        <u val="none"/>
      </rPr>
      <t xml:space="preserve"> exemple :</t>
    </r>
    <r>
      <rPr>
        <rFont val="Myriad46"/>
        <b val="true"/>
        <i val="false"/>
        <strike val="false"/>
        <color rgb="FF000000"/>
        <sz val="72"/>
        <u val="none"/>
      </rPr>
      <t xml:space="preserve">  </t>
    </r>
  </si>
  <si>
    <r>
      <rPr>
        <rFont val="Times New Roman"/>
        <b val="true"/>
        <i val="false"/>
        <strike val="false"/>
        <color rgb="FF000000"/>
        <sz val="72"/>
        <u val="none"/>
      </rPr>
      <t xml:space="preserve">EXEMPLE : ALLEE COUVERTE </t>
    </r>
    <r>
      <rPr>
        <rFont val="Times New Roman"/>
        <b val="false"/>
        <i val="false"/>
        <strike val="false"/>
        <color rgb="FF000000"/>
        <sz val="48"/>
        <u val="none"/>
      </rPr>
      <t xml:space="preserve">
</t>
    </r>
    <r>
      <rPr>
        <rFont val="Times New Roman"/>
        <b val="false"/>
        <i val="false"/>
        <strike val="false"/>
        <color rgb="FF000000"/>
        <sz val="36"/>
        <u val="none"/>
      </rPr>
      <t xml:space="preserve">Structure en </t>
    </r>
    <r>
      <rPr>
        <rFont val="Times New Roman"/>
        <b val="true"/>
        <i val="false"/>
        <strike val="false"/>
        <color rgb="FF000000"/>
        <sz val="72"/>
        <u val="none"/>
      </rPr>
      <t xml:space="preserve">Acier galvanisé</t>
    </r>
    <r>
      <rPr>
        <rFont val="Times New Roman"/>
        <b val="false"/>
        <i val="false"/>
        <strike val="false"/>
        <color rgb="FF000000"/>
        <sz val="36"/>
        <u val="none"/>
      </rPr>
      <t xml:space="preserve">  (peint selon nuancier RAL en option) 
Toiture en </t>
    </r>
    <r>
      <rPr>
        <rFont val="Times New Roman"/>
        <b val="true"/>
        <i val="false"/>
        <strike val="false"/>
        <color rgb="FF000000"/>
        <sz val="72"/>
        <u val="none"/>
      </rPr>
      <t xml:space="preserve">polycarbonate  alvéolaire</t>
    </r>
    <r>
      <rPr>
        <rFont val="Times New Roman"/>
        <b val="false"/>
        <i val="false"/>
        <strike val="false"/>
        <color rgb="FF000000"/>
        <sz val="36"/>
        <u val="none"/>
      </rPr>
      <t xml:space="preserve"> ou Bacacier (en option)
</t>
    </r>
    <r>
      <rPr>
        <rFont val="Times New Roman"/>
        <b val="true"/>
        <i val="false"/>
        <strike val="false"/>
        <color rgb="FF000000"/>
        <sz val="72"/>
        <u val="none"/>
      </rPr>
      <t xml:space="preserve">pieds</t>
    </r>
    <r>
      <rPr>
        <rFont val="Times New Roman"/>
        <b val="false"/>
        <i val="false"/>
        <strike val="false"/>
        <color rgb="FF000000"/>
        <sz val="36"/>
        <u val="none"/>
      </rPr>
      <t xml:space="preserve"> réglables posés sur platine de </t>
    </r>
    <r>
      <rPr>
        <rFont val="Times New Roman"/>
        <b val="true"/>
        <i val="false"/>
        <strike val="false"/>
        <color rgb="FF000000"/>
        <sz val="72"/>
        <u val="none"/>
      </rPr>
      <t xml:space="preserve">200x200 mm</t>
    </r>
    <r>
      <rPr>
        <rFont val="Times New Roman"/>
        <b val="false"/>
        <i val="false"/>
        <strike val="false"/>
        <color rgb="FF000000"/>
        <sz val="36"/>
        <u val="none"/>
      </rPr>
      <t xml:space="preserve"> scellés par 4 fois </t>
    </r>
    <r>
      <rPr>
        <rFont val="Times New Roman"/>
        <b val="true"/>
        <i val="false"/>
        <strike val="false"/>
        <color rgb="FF000000"/>
        <sz val="72"/>
        <u val="none"/>
      </rPr>
      <t xml:space="preserve">4 goujons de 250mm</t>
    </r>
    <r>
      <rPr>
        <rFont val="Times New Roman"/>
        <b val="false"/>
        <i val="false"/>
        <strike val="false"/>
        <color rgb="FF000000"/>
        <sz val="36"/>
        <u val="none"/>
      </rPr>
      <t xml:space="preserve"> et </t>
    </r>
    <r>
      <rPr>
        <rFont val="Times New Roman"/>
        <b val="true"/>
        <i val="false"/>
        <strike val="false"/>
        <color rgb="FF000000"/>
        <sz val="72"/>
        <u val="none"/>
      </rPr>
      <t xml:space="preserve">cheville</t>
    </r>
    <r>
      <rPr>
        <rFont val="Times New Roman"/>
        <b val="false"/>
        <i val="false"/>
        <strike val="false"/>
        <color rgb="FF000000"/>
        <sz val="36"/>
        <u val="none"/>
      </rPr>
      <t xml:space="preserve"> </t>
    </r>
    <r>
      <rPr>
        <rFont val="Times New Roman"/>
        <b val="true"/>
        <i val="false"/>
        <strike val="false"/>
        <color rgb="FF000000"/>
        <sz val="48"/>
        <u val="none"/>
      </rPr>
      <t xml:space="preserve">chimique</t>
    </r>
    <r>
      <rPr>
        <rFont val="Times New Roman"/>
        <b val="false"/>
        <i val="false"/>
        <strike val="false"/>
        <color rgb="FF000000"/>
        <sz val="36"/>
        <u val="none"/>
      </rPr>
      <t xml:space="preserve">  </t>
    </r>
    <r>
      <rPr>
        <rFont val="Times New Roman"/>
        <b val="true"/>
        <i val="false"/>
        <strike val="false"/>
        <color rgb="FF000000"/>
        <sz val="48"/>
        <u val="none"/>
      </rPr>
      <t xml:space="preserve">acrylate</t>
    </r>
    <r>
      <rPr>
        <rFont val="Times New Roman"/>
        <b val="false"/>
        <i val="false"/>
        <strike val="false"/>
        <color rgb="FF000000"/>
        <sz val="36"/>
        <u val="none"/>
      </rPr>
      <t xml:space="preserve"> (résine sans rétention)
le </t>
    </r>
    <r>
      <rPr>
        <rFont val="Times New Roman"/>
        <b val="true"/>
        <i val="false"/>
        <strike val="false"/>
        <color rgb="FF000000"/>
        <sz val="48"/>
        <u val="none"/>
      </rPr>
      <t xml:space="preserve">bardage</t>
    </r>
    <r>
      <rPr>
        <rFont val="Times New Roman"/>
        <b val="false"/>
        <i val="false"/>
        <strike val="false"/>
        <color rgb="FF000000"/>
        <sz val="36"/>
        <u val="none"/>
      </rPr>
      <t xml:space="preserve"> peut être en </t>
    </r>
    <r>
      <rPr>
        <rFont val="Times New Roman"/>
        <b val="true"/>
        <i val="false"/>
        <strike val="false"/>
        <color rgb="FF000000"/>
        <sz val="48"/>
        <u val="none"/>
      </rPr>
      <t xml:space="preserve">polycarbonate alvéolaire</t>
    </r>
    <r>
      <rPr>
        <rFont val="Times New Roman"/>
        <b val="false"/>
        <i val="false"/>
        <strike val="false"/>
        <color rgb="FF000000"/>
        <sz val="36"/>
        <u val="none"/>
      </rPr>
      <t xml:space="preserve"> (ou en option, en </t>
    </r>
    <r>
      <rPr>
        <rFont val="Times New Roman"/>
        <b val="true"/>
        <i val="false"/>
        <strike val="false"/>
        <color rgb="FF000000"/>
        <sz val="48"/>
        <u val="none"/>
      </rPr>
      <t xml:space="preserve">verre trempé</t>
    </r>
    <r>
      <rPr>
        <rFont val="Times New Roman"/>
        <b val="false"/>
        <i val="false"/>
        <strike val="false"/>
        <color rgb="FF000000"/>
        <sz val="36"/>
        <u val="none"/>
      </rPr>
      <t xml:space="preserve">,en </t>
    </r>
    <r>
      <rPr>
        <rFont val="Times New Roman"/>
        <b val="true"/>
        <i val="false"/>
        <strike val="false"/>
        <color rgb="FF000000"/>
        <sz val="48"/>
        <u val="none"/>
      </rPr>
      <t xml:space="preserve">grillage</t>
    </r>
    <r>
      <rPr>
        <rFont val="Times New Roman"/>
        <b val="false"/>
        <i val="false"/>
        <strike val="false"/>
        <color rgb="FF000000"/>
        <sz val="36"/>
        <u val="none"/>
      </rPr>
      <t xml:space="preserve">, en </t>
    </r>
    <r>
      <rPr>
        <rFont val="Times New Roman"/>
        <b val="true"/>
        <i val="false"/>
        <strike val="false"/>
        <color rgb="FF000000"/>
        <sz val="48"/>
        <u val="none"/>
      </rPr>
      <t xml:space="preserve">bois</t>
    </r>
    <r>
      <rPr>
        <rFont val="Times New Roman"/>
        <b val="false"/>
        <i val="false"/>
        <strike val="false"/>
        <color rgb="FF000000"/>
        <sz val="36"/>
        <u val="none"/>
      </rPr>
      <t xml:space="preserve">)
La pose sur muret est possible</t>
    </r>
  </si>
</sst>
</file>

<file path=xl/styles.xml><?xml version="1.0" encoding="utf-8"?>
<styleSheet xmlns="http://schemas.openxmlformats.org/spreadsheetml/2006/main" xml:space="preserve">
  <numFmts count="3">
    <numFmt numFmtId="164" formatCode="#,##0.00\ &quot;€&quot;"/>
    <numFmt numFmtId="165" formatCode="[$-F800]dddd\,\ mmmm\ dd\,\ yyyy"/>
    <numFmt numFmtId="166" formatCode="#,##0.00\ &quot;€&quot;;\-#,##0.00\ &quot;€&quot;"/>
  </numFmts>
  <fonts count="36"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24"/>
      <color rgb="FF000000"/>
      <name val="Arial"/>
    </font>
    <font>
      <b val="0"/>
      <i val="0"/>
      <strike val="0"/>
      <u val="none"/>
      <sz val="12"/>
      <color rgb="FF000000"/>
      <name val="Arial"/>
    </font>
    <font>
      <b val="0"/>
      <i val="0"/>
      <strike val="0"/>
      <u val="none"/>
      <sz val="9"/>
      <color rgb="FF000000"/>
      <name val="Arial"/>
    </font>
    <font>
      <b val="0"/>
      <i val="0"/>
      <strike val="0"/>
      <u val="none"/>
      <sz val="26"/>
      <color rgb="FF000000"/>
      <name val="Arial"/>
    </font>
    <font>
      <b val="1"/>
      <i val="0"/>
      <strike val="0"/>
      <u val="none"/>
      <sz val="36"/>
      <color rgb="FF0000FF"/>
      <name val="Arial"/>
    </font>
    <font>
      <b val="0"/>
      <i val="0"/>
      <strike val="0"/>
      <u val="none"/>
      <sz val="36"/>
      <color rgb="FF000000"/>
      <name val="Arial"/>
    </font>
    <font>
      <b val="1"/>
      <i val="0"/>
      <strike val="0"/>
      <u val="none"/>
      <sz val="48"/>
      <color rgb="FF000000"/>
      <name val="Arial"/>
    </font>
    <font>
      <b val="0"/>
      <i val="0"/>
      <strike val="0"/>
      <u val="none"/>
      <sz val="48"/>
      <color rgb="FF000000"/>
      <name val="Arial"/>
    </font>
    <font>
      <b val="0"/>
      <i val="0"/>
      <strike val="0"/>
      <u val="none"/>
      <sz val="36"/>
      <color rgb="FFFFFFFF"/>
      <name val="Arial"/>
    </font>
    <font>
      <b val="0"/>
      <i val="0"/>
      <strike val="0"/>
      <u val="none"/>
      <sz val="12"/>
      <color rgb="FFFFFFFF"/>
      <name val="Arial"/>
    </font>
    <font>
      <b val="0"/>
      <i val="0"/>
      <strike val="0"/>
      <u val="none"/>
      <sz val="62"/>
      <color rgb="FF000000"/>
      <name val="Arial"/>
    </font>
    <font>
      <b val="1"/>
      <i val="0"/>
      <strike val="0"/>
      <u val="none"/>
      <sz val="62"/>
      <color rgb="FF000000"/>
      <name val="Arial"/>
    </font>
    <font>
      <b val="1"/>
      <i val="0"/>
      <strike val="0"/>
      <u val="none"/>
      <sz val="36"/>
      <color rgb="FF000000"/>
      <name val="Arial"/>
    </font>
    <font>
      <b val="1"/>
      <i val="0"/>
      <strike val="0"/>
      <u val="none"/>
      <sz val="36"/>
      <color rgb="FF000000"/>
      <name val="Myriad46"/>
    </font>
    <font>
      <b val="0"/>
      <i val="0"/>
      <strike val="0"/>
      <u val="none"/>
      <sz val="63"/>
      <color rgb="FF000000"/>
      <name val="Arial"/>
    </font>
    <font>
      <b val="1"/>
      <i val="0"/>
      <strike val="0"/>
      <u val="none"/>
      <sz val="48"/>
      <color rgb="FFFFFFFF"/>
      <name val="Arial"/>
    </font>
    <font>
      <b val="0"/>
      <i val="0"/>
      <strike val="0"/>
      <u val="none"/>
      <sz val="48"/>
      <color rgb="FF000000"/>
      <name val="Myriad46"/>
    </font>
    <font>
      <b val="1"/>
      <i val="0"/>
      <strike val="0"/>
      <u val="none"/>
      <sz val="72"/>
      <color rgb="FF000000"/>
      <name val="Arial"/>
    </font>
    <font>
      <b val="0"/>
      <i val="0"/>
      <strike val="0"/>
      <u val="none"/>
      <sz val="52"/>
      <color rgb="FF000000"/>
      <name val="Arial"/>
    </font>
    <font>
      <b val="1"/>
      <i val="0"/>
      <strike val="0"/>
      <u val="none"/>
      <sz val="72"/>
      <color rgb="FF000000"/>
      <name val="Myriad46"/>
    </font>
    <font>
      <b val="0"/>
      <i val="0"/>
      <strike val="0"/>
      <u val="none"/>
      <sz val="28"/>
      <color rgb="FFFFFFFF"/>
      <name val="Arial"/>
    </font>
    <font>
      <b val="0"/>
      <i val="0"/>
      <strike val="0"/>
      <u val="none"/>
      <sz val="48"/>
      <color rgb="FFFFFFFF"/>
      <name val="Arial"/>
    </font>
    <font>
      <b val="1"/>
      <i val="0"/>
      <strike val="0"/>
      <u val="none"/>
      <sz val="60"/>
      <color rgb="FF000000"/>
      <name val="Arial"/>
    </font>
    <font>
      <b val="1"/>
      <i val="0"/>
      <strike val="0"/>
      <u val="none"/>
      <sz val="48"/>
      <color rgb="FF000000"/>
      <name val="Myriad46"/>
    </font>
    <font>
      <b val="1"/>
      <i val="0"/>
      <strike val="0"/>
      <u val="none"/>
      <sz val="72"/>
      <color rgb="FFFF3399"/>
      <name val="Myriad46"/>
    </font>
    <font>
      <b val="0"/>
      <i val="0"/>
      <strike val="0"/>
      <u val="none"/>
      <sz val="48"/>
      <color rgb="FFFF0000"/>
      <name val="Arial"/>
    </font>
    <font>
      <b val="0"/>
      <i val="0"/>
      <strike val="0"/>
      <u val="none"/>
      <sz val="72"/>
      <color rgb="FF000000"/>
      <name val="Arial"/>
    </font>
    <font>
      <b val="0"/>
      <i val="0"/>
      <strike val="0"/>
      <u val="none"/>
      <sz val="48"/>
      <color rgb="FF7F7F7F"/>
      <name val="Times New Roman"/>
    </font>
    <font>
      <b val="1"/>
      <i val="0"/>
      <strike val="0"/>
      <u val="none"/>
      <sz val="120"/>
      <color rgb="FF000000"/>
      <name val="Myriad46"/>
    </font>
    <font>
      <b val="1"/>
      <i val="0"/>
      <strike val="0"/>
      <u val="none"/>
      <sz val="32"/>
      <color rgb="FF000000"/>
      <name val="Arial"/>
    </font>
    <font>
      <b val="0"/>
      <i val="0"/>
      <strike val="0"/>
      <u val="none"/>
      <sz val="36"/>
      <color rgb="FFFF0000"/>
      <name val="Arial"/>
    </font>
    <font>
      <b val="0"/>
      <i val="0"/>
      <strike val="0"/>
      <u val="none"/>
      <sz val="28"/>
      <color rgb="FFFF0000"/>
      <name val="Arial"/>
    </font>
    <font>
      <b val="1"/>
      <i val="0"/>
      <strike val="0"/>
      <u val="none"/>
      <sz val="72"/>
      <color rgb="FFFFFFFF"/>
      <name val="Myriad46"/>
    </font>
    <font>
      <b val="0"/>
      <i val="0"/>
      <strike val="0"/>
      <u val="none"/>
      <sz val="48"/>
      <color rgb="FF000000"/>
      <name val="Times New Roman"/>
    </font>
    <font>
      <b val="1"/>
      <i val="0"/>
      <strike val="0"/>
      <u val="none"/>
      <sz val="36"/>
      <color rgb="FFFFFFFF"/>
      <name val="Arial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3399"/>
        <bgColor rgb="FFFFFFFF"/>
      </patternFill>
    </fill>
    <fill>
      <patternFill patternType="solid">
        <fgColor rgb="FFC0C0C0"/>
        <bgColor rgb="FFFFFFFF"/>
      </patternFill>
    </fill>
    <fill>
      <patternFill patternType="solid">
        <fgColor rgb="FF00B050"/>
        <bgColor rgb="FFFFFFFF"/>
      </patternFill>
    </fill>
  </fills>
  <borders count="32">
    <border/>
    <border>
      <left style="thin">
        <color rgb="FF000000"/>
      </lef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top style="thin">
        <color rgb="FF000000"/>
      </top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</border>
    <border>
      <top style="thin">
        <color rgb="FF000000"/>
      </top>
    </border>
    <border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right style="medium">
        <color rgb="FF000000"/>
      </right>
    </border>
    <border>
      <left style="thin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dashDotDot">
        <color rgb="FF000000"/>
      </left>
      <top style="thin">
        <color rgb="FF000000"/>
      </top>
      <bottom style="dashDotDot">
        <color rgb="FF000000"/>
      </bottom>
    </border>
    <border>
      <top style="thin">
        <color rgb="FF000000"/>
      </top>
      <bottom style="dashDotDot">
        <color rgb="FF000000"/>
      </bottom>
    </border>
    <border>
      <right style="dashDotDot">
        <color rgb="FF000000"/>
      </right>
      <top style="thin">
        <color rgb="FF000000"/>
      </top>
      <bottom style="dashDotDot">
        <color rgb="FF000000"/>
      </bottom>
    </border>
    <border>
      <left style="dashDotDot">
        <color rgb="FF000000"/>
      </left>
      <top style="dashDotDot">
        <color rgb="FF000000"/>
      </top>
      <bottom style="thin">
        <color rgb="FF000000"/>
      </bottom>
    </border>
    <border>
      <top style="dashDotDot">
        <color rgb="FF000000"/>
      </top>
      <bottom style="thin">
        <color rgb="FF000000"/>
      </bottom>
    </border>
    <border>
      <right style="dashDotDot">
        <color rgb="FF000000"/>
      </right>
      <top style="dashDotDot">
        <color rgb="FF000000"/>
      </top>
      <bottom style="thin">
        <color rgb="FF000000"/>
      </bottom>
    </border>
    <border>
      <left style="thin">
        <color rgb="FF000000"/>
      </left>
      <right style="dashDotDot">
        <color rgb="FF000000"/>
      </right>
      <top style="thin">
        <color rgb="FF000000"/>
      </top>
      <bottom style="dashDotDot">
        <color rgb="FF000000"/>
      </bottom>
    </border>
    <border>
      <left style="dashDotDot">
        <color rgb="FF000000"/>
      </left>
      <right style="dashDotDot">
        <color rgb="FF000000"/>
      </right>
      <top style="thin">
        <color rgb="FF000000"/>
      </top>
      <bottom style="dashDotDot">
        <color rgb="FF000000"/>
      </bottom>
    </border>
    <border>
      <left style="thin">
        <color rgb="FF000000"/>
      </left>
      <right style="dashDotDot">
        <color rgb="FF000000"/>
      </right>
      <top style="dashDotDot">
        <color rgb="FF000000"/>
      </top>
      <bottom style="thin">
        <color rgb="FF000000"/>
      </bottom>
    </border>
    <border>
      <left style="dashDotDot">
        <color rgb="FF000000"/>
      </left>
      <right style="dashDotDot">
        <color rgb="FF000000"/>
      </right>
      <top style="dashDotDot">
        <color rgb="FF000000"/>
      </top>
      <bottom style="thin">
        <color rgb="FF000000"/>
      </bottom>
    </border>
    <border>
      <left style="dashDotDot">
        <color rgb="FF000000"/>
      </left>
      <right style="thin">
        <color rgb="FF000000"/>
      </right>
      <top style="thin">
        <color rgb="FF000000"/>
      </top>
      <bottom style="dashDotDot">
        <color rgb="FF000000"/>
      </bottom>
    </border>
    <border>
      <left style="dashDotDot">
        <color rgb="FF000000"/>
      </left>
      <right style="thin">
        <color rgb="FF000000"/>
      </right>
      <top style="dashDotDot">
        <color rgb="FF000000"/>
      </top>
      <bottom style="thin">
        <color rgb="FF000000"/>
      </bottom>
    </border>
  </borders>
  <cellStyleXfs count="1">
    <xf numFmtId="0" fontId="0" fillId="0" borderId="0"/>
  </cellStyleXfs>
  <cellXfs count="20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true" shrinkToFit="false"/>
    </xf>
    <xf xfId="0" fontId="2" numFmtId="0" fillId="0" borderId="0" applyFont="1" applyNumberFormat="0" applyFill="0" applyBorder="0" applyAlignment="0">
      <alignment horizontal="general" vertical="bottom" textRotation="0" wrapText="false" shrinkToFit="false"/>
    </xf>
    <xf xfId="0" fontId="3" numFmtId="0" fillId="0" borderId="0" applyFont="1" applyNumberFormat="0" applyFill="0" applyBorder="0" applyAlignment="1">
      <alignment horizontal="center" vertical="center" textRotation="0" wrapText="true" shrinkToFit="false"/>
    </xf>
    <xf xfId="0" fontId="4" numFmtId="0" fillId="0" borderId="0" applyFont="1" applyNumberFormat="0" applyFill="0" applyBorder="0" applyAlignment="1">
      <alignment horizontal="center" vertical="center" textRotation="0" wrapText="true" shrinkToFit="false"/>
    </xf>
    <xf xfId="0" fontId="2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true" shrinkToFit="false"/>
    </xf>
    <xf xfId="0" fontId="6" numFmtId="0" fillId="0" borderId="0" applyFont="1" applyNumberFormat="0" applyFill="0" applyBorder="0" applyAlignment="0">
      <alignment horizontal="general" vertical="bottom" textRotation="0" wrapText="false" shrinkToFit="false"/>
    </xf>
    <xf xfId="0" fontId="7" numFmtId="164" fillId="2" borderId="2" applyFont="1" applyNumberFormat="1" applyFill="1" applyBorder="1" applyAlignment="1">
      <alignment horizontal="center" vertical="center" textRotation="0" wrapText="true" shrinkToFit="false"/>
    </xf>
    <xf xfId="0" fontId="8" numFmtId="164" fillId="2" borderId="2" applyFont="1" applyNumberFormat="1" applyFill="1" applyBorder="1" applyAlignment="1">
      <alignment horizontal="center" vertical="center" textRotation="0" wrapText="true" shrinkToFit="false"/>
    </xf>
    <xf xfId="0" fontId="6" numFmtId="0" fillId="0" borderId="0" applyFont="1" applyNumberFormat="0" applyFill="0" applyBorder="0" applyAlignment="1">
      <alignment horizontal="center" vertical="bottom" textRotation="0" wrapText="false" shrinkToFit="false"/>
    </xf>
    <xf xfId="0" fontId="9" numFmtId="0" fillId="0" borderId="0" applyFont="1" applyNumberFormat="0" applyFill="0" applyBorder="0" applyAlignment="0">
      <alignment horizontal="general" vertical="bottom" textRotation="0" wrapText="false" shrinkToFit="false"/>
    </xf>
    <xf xfId="0" fontId="10" numFmtId="0" fillId="0" borderId="0" applyFont="1" applyNumberFormat="0" applyFill="0" applyBorder="0" applyAlignment="0">
      <alignment horizontal="general" vertical="bottom" textRotation="0" wrapText="false" shrinkToFit="false"/>
    </xf>
    <xf xfId="0" fontId="8" numFmtId="0" fillId="0" borderId="0" applyFont="1" applyNumberFormat="0" applyFill="0" applyBorder="0" applyAlignment="1">
      <alignment horizontal="right" vertical="bottom" textRotation="0" wrapText="false" shrinkToFit="false"/>
    </xf>
    <xf xfId="0" fontId="8" numFmtId="14" fillId="0" borderId="0" applyFont="1" applyNumberFormat="1" applyFill="0" applyBorder="0" applyAlignment="1">
      <alignment horizontal="center" vertical="bottom" textRotation="0" wrapText="false" shrinkToFit="false"/>
    </xf>
    <xf xfId="0" fontId="3" numFmtId="0" fillId="0" borderId="0" applyFont="1" applyNumberFormat="0" applyFill="0" applyBorder="0" applyAlignment="1">
      <alignment horizontal="center" vertical="center" textRotation="0" wrapText="true" shrinkToFit="false"/>
    </xf>
    <xf xfId="0" fontId="11" numFmtId="0" fillId="0" borderId="0" applyFont="1" applyNumberFormat="0" applyFill="0" applyBorder="0" applyAlignment="1">
      <alignment horizontal="right" vertical="bottom" textRotation="0" wrapText="false" shrinkToFit="false"/>
    </xf>
    <xf xfId="0" fontId="12" numFmtId="164" fillId="0" borderId="0" applyFont="1" applyNumberFormat="1" applyFill="0" applyBorder="0" applyAlignment="0">
      <alignment horizontal="general" vertical="bottom" textRotation="0" wrapText="false" shrinkToFit="false"/>
    </xf>
    <xf xfId="0" fontId="11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164" fillId="2" borderId="2" applyFont="1" applyNumberFormat="1" applyFill="1" applyBorder="1" applyAlignment="1">
      <alignment horizontal="center" vertical="center" textRotation="0" wrapText="true" shrinkToFit="false"/>
    </xf>
    <xf xfId="0" fontId="13" numFmtId="0" fillId="0" borderId="3" applyFont="1" applyNumberFormat="0" applyFill="0" applyBorder="1" applyAlignment="1">
      <alignment horizontal="center" vertical="center" textRotation="0" wrapText="true" shrinkToFit="false"/>
    </xf>
    <xf xfId="0" fontId="13" numFmtId="0" fillId="0" borderId="4" applyFont="1" applyNumberFormat="0" applyFill="0" applyBorder="1" applyAlignment="1">
      <alignment horizontal="center" vertical="center" textRotation="0" wrapText="true" shrinkToFit="false"/>
    </xf>
    <xf xfId="0" fontId="14" numFmtId="0" fillId="0" borderId="4" applyFont="1" applyNumberFormat="0" applyFill="0" applyBorder="1" applyAlignment="1">
      <alignment horizontal="center" vertical="center" textRotation="0" wrapText="true" shrinkToFit="false"/>
    </xf>
    <xf xfId="0" fontId="14" numFmtId="164" fillId="0" borderId="4" applyFont="1" applyNumberFormat="1" applyFill="0" applyBorder="1" applyAlignment="1">
      <alignment horizontal="center" vertical="center" textRotation="0" wrapText="true" shrinkToFit="false"/>
    </xf>
    <xf xfId="0" fontId="11" numFmtId="164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0" borderId="0" applyFont="1" applyNumberFormat="0" applyFill="0" applyBorder="0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5" numFmtId="164" fillId="0" borderId="0" applyFont="1" applyNumberFormat="1" applyFill="0" applyBorder="0" applyAlignment="1">
      <alignment horizontal="general" vertical="center" textRotation="0" wrapText="true" shrinkToFit="false"/>
    </xf>
    <xf xfId="0" fontId="8" numFmtId="164" fillId="0" borderId="2" applyFont="1" applyNumberFormat="1" applyFill="0" applyBorder="1" applyAlignment="1">
      <alignment horizontal="center" vertical="center" textRotation="0" wrapText="true" shrinkToFit="false"/>
    </xf>
    <xf xfId="0" fontId="9" numFmtId="0" fillId="0" borderId="5" applyFont="1" applyNumberFormat="0" applyFill="0" applyBorder="1" applyAlignment="1">
      <alignment horizontal="center" vertical="center" textRotation="0" wrapText="true" shrinkToFit="false"/>
    </xf>
    <xf xfId="0" fontId="16" numFmtId="10" fillId="0" borderId="6" applyFont="1" applyNumberFormat="1" applyFill="0" applyBorder="1" applyAlignment="1">
      <alignment horizontal="center" vertical="center" textRotation="0" wrapText="true" shrinkToFit="false"/>
    </xf>
    <xf xfId="0" fontId="8" numFmtId="0" fillId="0" borderId="2" applyFont="1" applyNumberFormat="0" applyFill="0" applyBorder="1" applyAlignment="1">
      <alignment horizontal="center" vertical="center" textRotation="0" wrapText="true" shrinkToFit="false"/>
    </xf>
    <xf xfId="0" fontId="17" numFmtId="164" fillId="0" borderId="2" applyFont="1" applyNumberFormat="1" applyFill="0" applyBorder="1" applyAlignment="1">
      <alignment horizontal="center" vertical="center" textRotation="0" wrapText="true" shrinkToFit="false"/>
    </xf>
    <xf xfId="0" fontId="6" numFmtId="0" fillId="0" borderId="7" applyFont="1" applyNumberFormat="0" applyFill="0" applyBorder="1" applyAlignment="1">
      <alignment horizontal="center" vertical="center" textRotation="0" wrapText="true" shrinkToFit="false"/>
    </xf>
    <xf xfId="0" fontId="18" numFmtId="164" fillId="0" borderId="2" applyFont="1" applyNumberFormat="1" applyFill="0" applyBorder="1" applyAlignment="1">
      <alignment horizontal="center" vertical="center" textRotation="0" wrapText="true" shrinkToFit="false"/>
    </xf>
    <xf xfId="0" fontId="6" numFmtId="0" fillId="0" borderId="2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1" numFmtId="14" fillId="0" borderId="0" applyFont="1" applyNumberFormat="1" applyFill="0" applyBorder="0" applyAlignment="1">
      <alignment horizontal="center" vertical="bottom" textRotation="0" wrapText="false" shrinkToFit="false"/>
    </xf>
    <xf xfId="0" fontId="11" numFmtId="0" fillId="0" borderId="0" applyFont="1" applyNumberFormat="0" applyFill="0" applyBorder="0" applyAlignment="0">
      <alignment horizontal="general" vertical="bottom" textRotation="0" wrapText="false" shrinkToFit="false"/>
    </xf>
    <xf xfId="0" fontId="19" numFmtId="0" fillId="0" borderId="0" applyFont="1" applyNumberFormat="0" applyFill="0" applyBorder="0" applyAlignment="1">
      <alignment horizontal="general" vertical="center" textRotation="0" wrapText="true" shrinkToFit="false"/>
    </xf>
    <xf xfId="0" fontId="15" numFmtId="164" fillId="0" borderId="0" applyFont="1" applyNumberFormat="1" applyFill="0" applyBorder="0" applyAlignment="1">
      <alignment horizontal="center" vertical="center" textRotation="0" wrapText="true" shrinkToFit="false"/>
    </xf>
    <xf xfId="0" fontId="18" numFmtId="14" fillId="0" borderId="0" applyFont="1" applyNumberFormat="1" applyFill="0" applyBorder="0" applyAlignment="1">
      <alignment horizontal="left" vertical="bottom" textRotation="0" wrapText="false" shrinkToFit="false"/>
    </xf>
    <xf xfId="0" fontId="13" numFmtId="164" fillId="0" borderId="4" applyFont="1" applyNumberFormat="1" applyFill="0" applyBorder="1" applyAlignment="1">
      <alignment horizontal="center" vertical="center" textRotation="0" wrapText="true" shrinkToFit="false"/>
    </xf>
    <xf xfId="0" fontId="8" numFmtId="0" fillId="0" borderId="7" applyFont="1" applyNumberFormat="0" applyFill="0" applyBorder="1" applyAlignment="1">
      <alignment horizontal="center" vertical="center" textRotation="0" wrapText="true" shrinkToFit="false"/>
    </xf>
    <xf xfId="0" fontId="14" numFmtId="0" fillId="0" borderId="8" applyFont="1" applyNumberFormat="0" applyFill="0" applyBorder="1" applyAlignment="1">
      <alignment horizontal="center" vertical="center" textRotation="0" wrapText="true" shrinkToFit="false"/>
    </xf>
    <xf xfId="0" fontId="20" numFmtId="164" fillId="0" borderId="8" applyFont="1" applyNumberFormat="1" applyFill="0" applyBorder="1" applyAlignment="1">
      <alignment horizontal="center" vertical="center" textRotation="0" wrapText="true" shrinkToFit="false"/>
    </xf>
    <xf xfId="0" fontId="3" numFmtId="0" fillId="0" borderId="9" applyFont="1" applyNumberFormat="0" applyFill="0" applyBorder="1" applyAlignment="1">
      <alignment horizontal="center" vertical="center" textRotation="0" wrapText="true" shrinkToFit="false"/>
    </xf>
    <xf xfId="0" fontId="11" numFmtId="0" fillId="0" borderId="0" applyFont="1" applyNumberFormat="0" applyFill="0" applyBorder="0" applyAlignment="1">
      <alignment horizontal="left" vertical="bottom" textRotation="0" wrapText="false" shrinkToFit="false"/>
    </xf>
    <xf xfId="0" fontId="7" numFmtId="164" fillId="0" borderId="2" applyFont="1" applyNumberFormat="1" applyFill="0" applyBorder="1" applyAlignment="1">
      <alignment horizontal="center" vertical="center" textRotation="0" wrapText="true" shrinkToFit="false"/>
    </xf>
    <xf xfId="0" fontId="8" numFmtId="164" fillId="2" borderId="2" applyFont="1" applyNumberFormat="1" applyFill="1" applyBorder="1" applyAlignment="1">
      <alignment horizontal="center" vertical="center" textRotation="0" wrapText="true" shrinkToFit="false"/>
    </xf>
    <xf xfId="0" fontId="8" numFmtId="164" fillId="0" borderId="7" applyFont="1" applyNumberFormat="1" applyFill="0" applyBorder="1" applyAlignment="1">
      <alignment horizontal="center" vertical="center" textRotation="0" wrapText="true" shrinkToFit="false"/>
    </xf>
    <xf xfId="0" fontId="8" numFmtId="164" fillId="0" borderId="7" applyFont="1" applyNumberFormat="1" applyFill="0" applyBorder="1" applyAlignment="1">
      <alignment horizontal="center" vertical="center" textRotation="0" wrapText="true" shrinkToFit="false"/>
    </xf>
    <xf xfId="0" fontId="21" numFmtId="0" fillId="0" borderId="10" applyFont="1" applyNumberFormat="0" applyFill="0" applyBorder="1" applyAlignment="1">
      <alignment horizontal="center" vertical="center" textRotation="0" wrapText="true" shrinkToFit="false"/>
    </xf>
    <xf xfId="0" fontId="22" numFmtId="164" fillId="0" borderId="11" applyFont="1" applyNumberFormat="1" applyFill="0" applyBorder="1" applyAlignment="1">
      <alignment horizontal="center" vertical="center" textRotation="0" wrapText="true" shrinkToFit="false"/>
    </xf>
    <xf xfId="0" fontId="23" numFmtId="164" fillId="2" borderId="2" applyFont="1" applyNumberFormat="1" applyFill="1" applyBorder="1" applyAlignment="1">
      <alignment horizontal="center" vertical="center" textRotation="0" wrapText="true" shrinkToFit="false"/>
    </xf>
    <xf xfId="0" fontId="8" numFmtId="0" fillId="0" borderId="7" applyFont="1" applyNumberFormat="0" applyFill="0" applyBorder="1" applyAlignment="1">
      <alignment horizontal="center" vertical="center" textRotation="0" wrapText="true" shrinkToFit="false"/>
    </xf>
    <xf xfId="0" fontId="17" numFmtId="164" fillId="2" borderId="12" applyFont="1" applyNumberFormat="1" applyFill="1" applyBorder="1" applyAlignment="1">
      <alignment horizontal="center" vertical="bottom" textRotation="0" wrapText="true" shrinkToFit="false"/>
    </xf>
    <xf xfId="0" fontId="17" numFmtId="164" fillId="2" borderId="0" applyFont="1" applyNumberFormat="1" applyFill="1" applyBorder="0" applyAlignment="1">
      <alignment horizontal="center" vertical="bottom" textRotation="0" wrapText="true" shrinkToFit="false"/>
    </xf>
    <xf xfId="0" fontId="17" numFmtId="164" fillId="2" borderId="9" applyFont="1" applyNumberFormat="1" applyFill="1" applyBorder="1" applyAlignment="1">
      <alignment horizontal="center" vertical="bottom" textRotation="0" wrapText="true" shrinkToFit="false"/>
    </xf>
    <xf xfId="0" fontId="6" numFmtId="0" fillId="0" borderId="0" applyFont="1" applyNumberFormat="0" applyFill="0" applyBorder="0" applyAlignment="0">
      <alignment horizontal="general" vertical="bottom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165" fillId="2" borderId="13" applyFont="1" applyNumberFormat="1" applyFill="1" applyBorder="1" applyAlignment="1">
      <alignment horizontal="right" vertical="center" textRotation="0" wrapText="true" shrinkToFit="false"/>
    </xf>
    <xf xfId="0" fontId="8" numFmtId="164" fillId="0" borderId="2" applyFont="1" applyNumberFormat="1" applyFill="0" applyBorder="1" applyAlignment="1">
      <alignment horizontal="center" vertical="center" textRotation="0" wrapText="true" shrinkToFit="false"/>
    </xf>
    <xf xfId="0" fontId="8" numFmtId="164" fillId="0" borderId="2" applyFont="1" applyNumberFormat="1" applyFill="0" applyBorder="1" applyAlignment="0">
      <alignment horizontal="general" vertical="bottom" textRotation="0" wrapText="false" shrinkToFit="false"/>
    </xf>
    <xf xfId="0" fontId="8" numFmtId="164" fillId="0" borderId="2" applyFont="1" applyNumberFormat="1" applyFill="0" applyBorder="1" applyAlignment="0">
      <alignment horizontal="general" vertical="bottom" textRotation="0" wrapText="false" shrinkToFit="false"/>
    </xf>
    <xf xfId="0" fontId="8" numFmtId="0" fillId="2" borderId="8" applyFont="1" applyNumberFormat="0" applyFill="1" applyBorder="1" applyAlignment="1">
      <alignment horizontal="left" vertical="center" textRotation="0" wrapText="true" shrinkToFit="false"/>
    </xf>
    <xf xfId="0" fontId="8" numFmtId="0" fillId="0" borderId="13" applyFont="1" applyNumberFormat="0" applyFill="0" applyBorder="1" applyAlignment="1">
      <alignment horizontal="center" vertical="center" textRotation="0" wrapText="true" shrinkToFit="false"/>
    </xf>
    <xf xfId="0" fontId="8" numFmtId="0" fillId="0" borderId="14" applyFont="1" applyNumberFormat="0" applyFill="0" applyBorder="1" applyAlignment="1">
      <alignment horizontal="center" vertical="center" textRotation="0" wrapText="true" shrinkToFit="false"/>
    </xf>
    <xf xfId="0" fontId="8" numFmtId="0" fillId="0" borderId="8" applyFont="1" applyNumberFormat="0" applyFill="0" applyBorder="1" applyAlignment="1">
      <alignment horizontal="center" vertical="center" textRotation="0" wrapText="true" shrinkToFit="false"/>
    </xf>
    <xf xfId="0" fontId="7" numFmtId="0" fillId="0" borderId="13" applyFont="1" applyNumberFormat="0" applyFill="0" applyBorder="1" applyAlignment="1">
      <alignment horizontal="center" vertical="center" textRotation="0" wrapText="true" shrinkToFit="false"/>
    </xf>
    <xf xfId="0" fontId="7" numFmtId="0" fillId="0" borderId="14" applyFont="1" applyNumberFormat="0" applyFill="0" applyBorder="1" applyAlignment="1">
      <alignment horizontal="center" vertical="center" textRotation="0" wrapText="true" shrinkToFit="false"/>
    </xf>
    <xf xfId="0" fontId="7" numFmtId="0" fillId="0" borderId="8" applyFont="1" applyNumberFormat="0" applyFill="0" applyBorder="1" applyAlignment="1">
      <alignment horizontal="center" vertical="center" textRotation="0" wrapText="true" shrinkToFit="false"/>
    </xf>
    <xf xfId="0" fontId="8" numFmtId="164" fillId="2" borderId="13" applyFont="1" applyNumberFormat="1" applyFill="1" applyBorder="1" applyAlignment="1">
      <alignment horizontal="center" vertical="center" textRotation="0" wrapText="true" shrinkToFit="false"/>
    </xf>
    <xf xfId="0" fontId="8" numFmtId="164" fillId="2" borderId="14" applyFont="1" applyNumberFormat="1" applyFill="1" applyBorder="1" applyAlignment="1">
      <alignment horizontal="center" vertical="center" textRotation="0" wrapText="true" shrinkToFit="false"/>
    </xf>
    <xf xfId="0" fontId="8" numFmtId="164" fillId="2" borderId="8" applyFont="1" applyNumberFormat="1" applyFill="1" applyBorder="1" applyAlignment="1">
      <alignment horizontal="center" vertical="center" textRotation="0" wrapText="true" shrinkToFit="false"/>
    </xf>
    <xf xfId="0" fontId="7" numFmtId="164" fillId="3" borderId="2" applyFont="1" applyNumberFormat="1" applyFill="1" applyBorder="1" applyAlignment="1">
      <alignment horizontal="center" vertical="center" textRotation="0" wrapText="true" shrinkToFit="false"/>
    </xf>
    <xf xfId="0" fontId="7" numFmtId="164" fillId="3" borderId="7" applyFont="1" applyNumberFormat="1" applyFill="1" applyBorder="1" applyAlignment="1">
      <alignment horizontal="center" vertical="center" textRotation="0" wrapText="true" shrinkToFit="false"/>
    </xf>
    <xf xfId="0" fontId="24" numFmtId="0" fillId="0" borderId="1" applyFont="1" applyNumberFormat="0" applyFill="0" applyBorder="1" applyAlignment="1">
      <alignment horizontal="center" vertical="center" textRotation="0" wrapText="true" shrinkToFit="false"/>
    </xf>
    <xf xfId="0" fontId="24" numFmtId="0" fillId="0" borderId="10" applyFont="1" applyNumberFormat="0" applyFill="0" applyBorder="1" applyAlignment="1">
      <alignment horizontal="center" vertical="center" textRotation="0" wrapText="true" shrinkToFit="false"/>
    </xf>
    <xf xfId="0" fontId="24" numFmtId="0" fillId="0" borderId="12" applyFont="1" applyNumberFormat="0" applyFill="0" applyBorder="1" applyAlignment="1">
      <alignment horizontal="center" vertical="center" textRotation="0" wrapText="true" shrinkToFit="false"/>
    </xf>
    <xf xfId="0" fontId="24" numFmtId="0" fillId="0" borderId="0" applyFont="1" applyNumberFormat="0" applyFill="0" applyBorder="0" applyAlignment="1">
      <alignment horizontal="center" vertical="center" textRotation="0" wrapText="true" shrinkToFit="false"/>
    </xf>
    <xf xfId="0" fontId="24" numFmtId="0" fillId="0" borderId="3" applyFont="1" applyNumberFormat="0" applyFill="0" applyBorder="1" applyAlignment="1">
      <alignment horizontal="center" vertical="center" textRotation="0" wrapText="true" shrinkToFit="false"/>
    </xf>
    <xf xfId="0" fontId="24" numFmtId="0" fillId="0" borderId="11" applyFont="1" applyNumberFormat="0" applyFill="0" applyBorder="1" applyAlignment="1">
      <alignment horizontal="center" vertical="center" textRotation="0" wrapText="true" shrinkToFit="false"/>
    </xf>
    <xf xfId="0" fontId="25" numFmtId="0" fillId="0" borderId="7" applyFont="1" applyNumberFormat="0" applyFill="0" applyBorder="1" applyAlignment="1">
      <alignment horizontal="center" vertical="center" textRotation="0" wrapText="true" shrinkToFit="false"/>
    </xf>
    <xf xfId="0" fontId="25" numFmtId="0" fillId="0" borderId="15" applyFont="1" applyNumberFormat="0" applyFill="0" applyBorder="1" applyAlignment="1">
      <alignment horizontal="center" vertical="center" textRotation="0" wrapText="true" shrinkToFit="false"/>
    </xf>
    <xf xfId="0" fontId="25" numFmtId="0" fillId="0" borderId="4" applyFont="1" applyNumberFormat="0" applyFill="0" applyBorder="1" applyAlignment="1">
      <alignment horizontal="center" vertical="center" textRotation="0" wrapText="true" shrinkToFit="false"/>
    </xf>
    <xf xfId="0" fontId="8" numFmtId="164" fillId="0" borderId="1" applyFont="1" applyNumberFormat="1" applyFill="0" applyBorder="1" applyAlignment="1">
      <alignment horizontal="center" vertical="center" textRotation="0" wrapText="true" shrinkToFit="false"/>
    </xf>
    <xf xfId="0" fontId="8" numFmtId="164" fillId="0" borderId="10" applyFont="1" applyNumberFormat="1" applyFill="0" applyBorder="1" applyAlignment="1">
      <alignment horizontal="center" vertical="center" textRotation="0" wrapText="true" shrinkToFit="false"/>
    </xf>
    <xf xfId="0" fontId="8" numFmtId="164" fillId="0" borderId="5" applyFont="1" applyNumberFormat="1" applyFill="0" applyBorder="1" applyAlignment="1">
      <alignment horizontal="center" vertical="center" textRotation="0" wrapText="true" shrinkToFit="false"/>
    </xf>
    <xf xfId="0" fontId="8" numFmtId="164" fillId="0" borderId="3" applyFont="1" applyNumberFormat="1" applyFill="0" applyBorder="1" applyAlignment="1">
      <alignment horizontal="center" vertical="center" textRotation="0" wrapText="true" shrinkToFit="false"/>
    </xf>
    <xf xfId="0" fontId="8" numFmtId="164" fillId="0" borderId="11" applyFont="1" applyNumberFormat="1" applyFill="0" applyBorder="1" applyAlignment="1">
      <alignment horizontal="center" vertical="center" textRotation="0" wrapText="true" shrinkToFit="false"/>
    </xf>
    <xf xfId="0" fontId="8" numFmtId="164" fillId="0" borderId="6" applyFont="1" applyNumberFormat="1" applyFill="0" applyBorder="1" applyAlignment="1">
      <alignment horizontal="center" vertical="center" textRotation="0" wrapText="true" shrinkToFit="false"/>
    </xf>
    <xf xfId="0" fontId="18" numFmtId="14" fillId="2" borderId="13" applyFont="1" applyNumberFormat="1" applyFill="1" applyBorder="1" applyAlignment="1">
      <alignment horizontal="left" vertical="center" textRotation="0" wrapText="true" shrinkToFit="false"/>
    </xf>
    <xf xfId="0" fontId="18" numFmtId="14" fillId="2" borderId="14" applyFont="1" applyNumberFormat="1" applyFill="1" applyBorder="1" applyAlignment="1">
      <alignment horizontal="left" vertical="center" textRotation="0" wrapText="true" shrinkToFit="false"/>
    </xf>
    <xf xfId="0" fontId="18" numFmtId="14" fillId="2" borderId="8" applyFont="1" applyNumberFormat="1" applyFill="1" applyBorder="1" applyAlignment="1">
      <alignment horizontal="left" vertical="center" textRotation="0" wrapText="true" shrinkToFit="false"/>
    </xf>
    <xf xfId="0" fontId="26" numFmtId="165" fillId="2" borderId="2" applyFont="1" applyNumberFormat="1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8" numFmtId="14" fillId="0" borderId="0" applyFont="1" applyNumberFormat="1" applyFill="0" applyBorder="0" applyAlignment="1">
      <alignment horizontal="left" vertical="bottom" textRotation="0" wrapText="false" shrinkToFit="false"/>
    </xf>
    <xf xfId="0" fontId="11" numFmtId="0" fillId="0" borderId="0" applyFont="1" applyNumberFormat="0" applyFill="0" applyBorder="0" applyAlignment="0">
      <alignment horizontal="general" vertical="bottom" textRotation="0" wrapText="false" shrinkToFit="false"/>
    </xf>
    <xf xfId="0" fontId="11" numFmtId="14" fillId="0" borderId="0" applyFont="1" applyNumberFormat="1" applyFill="0" applyBorder="0" applyAlignment="1">
      <alignment horizontal="center" vertical="bottom" textRotation="0" wrapText="false" shrinkToFit="false"/>
    </xf>
    <xf xfId="0" fontId="19" numFmtId="0" fillId="0" borderId="0" applyFont="1" applyNumberFormat="0" applyFill="0" applyBorder="0" applyAlignment="1">
      <alignment horizontal="general" vertical="bottom" textRotation="0" wrapText="true" shrinkToFit="false"/>
    </xf>
    <xf xfId="0" fontId="15" numFmtId="164" fillId="0" borderId="0" applyFont="1" applyNumberFormat="1" applyFill="0" applyBorder="0" applyAlignment="1">
      <alignment horizontal="center" vertical="center" textRotation="0" wrapText="true" shrinkToFit="false"/>
    </xf>
    <xf xfId="0" fontId="27" numFmtId="165" fillId="0" borderId="0" applyFont="1" applyNumberFormat="1" applyFill="0" applyBorder="0" applyAlignment="1">
      <alignment horizontal="left" vertical="center" textRotation="0" wrapText="false" shrinkToFit="false"/>
    </xf>
    <xf xfId="0" fontId="18" numFmtId="164" fillId="0" borderId="0" applyFont="1" applyNumberFormat="1" applyFill="0" applyBorder="0" applyAlignment="1">
      <alignment horizontal="left" vertical="bottom" textRotation="0" wrapText="true" shrinkToFit="false"/>
    </xf>
    <xf xfId="0" fontId="16" numFmtId="164" fillId="3" borderId="13" applyFont="1" applyNumberFormat="1" applyFill="1" applyBorder="1" applyAlignment="1">
      <alignment horizontal="center" vertical="center" textRotation="0" wrapText="true" shrinkToFit="false"/>
    </xf>
    <xf xfId="0" fontId="16" numFmtId="164" fillId="3" borderId="14" applyFont="1" applyNumberFormat="1" applyFill="1" applyBorder="1" applyAlignment="1">
      <alignment horizontal="center" vertical="center" textRotation="0" wrapText="true" shrinkToFit="false"/>
    </xf>
    <xf xfId="0" fontId="16" numFmtId="164" fillId="3" borderId="8" applyFont="1" applyNumberFormat="1" applyFill="1" applyBorder="1" applyAlignment="1">
      <alignment horizontal="center" vertical="center" textRotation="0" wrapText="true" shrinkToFit="false"/>
    </xf>
    <xf xfId="0" fontId="28" numFmtId="0" fillId="0" borderId="0" applyFont="1" applyNumberFormat="0" applyFill="0" applyBorder="0" applyAlignment="1">
      <alignment horizontal="center" vertical="bottom" textRotation="0" wrapText="true" shrinkToFit="false"/>
    </xf>
    <xf xfId="0" fontId="24" numFmtId="0" fillId="0" borderId="2" applyFont="1" applyNumberFormat="0" applyFill="0" applyBorder="1" applyAlignment="1">
      <alignment horizontal="center" vertical="center" textRotation="90" wrapText="true" shrinkToFit="false"/>
    </xf>
    <xf xfId="0" fontId="27" numFmtId="164" fillId="0" borderId="12" applyFont="1" applyNumberFormat="1" applyFill="0" applyBorder="1" applyAlignment="1">
      <alignment horizontal="center" vertical="center" textRotation="0" wrapText="true" shrinkToFit="false"/>
    </xf>
    <xf xfId="0" fontId="27" numFmtId="164" fillId="0" borderId="0" applyFont="1" applyNumberFormat="1" applyFill="0" applyBorder="0" applyAlignment="1">
      <alignment horizontal="center" vertical="center" textRotation="0" wrapText="true" shrinkToFit="false"/>
    </xf>
    <xf xfId="0" fontId="27" numFmtId="164" fillId="0" borderId="16" applyFont="1" applyNumberFormat="1" applyFill="0" applyBorder="1" applyAlignment="1">
      <alignment horizontal="center" vertical="center" textRotation="0" wrapText="true" shrinkToFit="false"/>
    </xf>
    <xf xfId="0" fontId="27" numFmtId="164" fillId="0" borderId="17" applyFont="1" applyNumberFormat="1" applyFill="0" applyBorder="1" applyAlignment="1">
      <alignment horizontal="center" vertical="center" textRotation="0" wrapText="true" shrinkToFit="false"/>
    </xf>
    <xf xfId="0" fontId="27" numFmtId="164" fillId="0" borderId="18" applyFont="1" applyNumberFormat="1" applyFill="0" applyBorder="1" applyAlignment="1">
      <alignment horizontal="center" vertical="center" textRotation="0" wrapText="true" shrinkToFit="false"/>
    </xf>
    <xf xfId="0" fontId="27" numFmtId="164" fillId="0" borderId="19" applyFont="1" applyNumberFormat="1" applyFill="0" applyBorder="1" applyAlignment="1">
      <alignment horizontal="center" vertical="center" textRotation="0" wrapText="true" shrinkToFit="false"/>
    </xf>
    <xf xfId="0" fontId="29" numFmtId="164" fillId="2" borderId="12" applyFont="1" applyNumberFormat="1" applyFill="1" applyBorder="1" applyAlignment="1">
      <alignment horizontal="center" vertical="center" textRotation="0" wrapText="true" shrinkToFit="false"/>
    </xf>
    <xf xfId="0" fontId="29" numFmtId="164" fillId="2" borderId="0" applyFont="1" applyNumberFormat="1" applyFill="1" applyBorder="0" applyAlignment="1">
      <alignment horizontal="center" vertical="center" textRotation="0" wrapText="true" shrinkToFit="false"/>
    </xf>
    <xf xfId="0" fontId="29" numFmtId="164" fillId="2" borderId="9" applyFont="1" applyNumberFormat="1" applyFill="1" applyBorder="1" applyAlignment="1">
      <alignment horizontal="center" vertical="center" textRotation="0" wrapText="true" shrinkToFit="false"/>
    </xf>
    <xf xfId="0" fontId="8" numFmtId="166" fillId="0" borderId="20" applyFont="1" applyNumberFormat="1" applyFill="0" applyBorder="1" applyAlignment="1">
      <alignment horizontal="center" vertical="center" textRotation="0" wrapText="true" shrinkToFit="false"/>
    </xf>
    <xf xfId="0" fontId="8" numFmtId="166" fillId="0" borderId="21" applyFont="1" applyNumberFormat="1" applyFill="0" applyBorder="1" applyAlignment="1">
      <alignment horizontal="center" vertical="center" textRotation="0" wrapText="true" shrinkToFit="false"/>
    </xf>
    <xf xfId="0" fontId="8" numFmtId="166" fillId="0" borderId="22" applyFont="1" applyNumberFormat="1" applyFill="0" applyBorder="1" applyAlignment="1">
      <alignment horizontal="center" vertical="center" textRotation="0" wrapText="true" shrinkToFit="false"/>
    </xf>
    <xf xfId="0" fontId="8" numFmtId="166" fillId="0" borderId="23" applyFont="1" applyNumberFormat="1" applyFill="0" applyBorder="1" applyAlignment="1">
      <alignment horizontal="center" vertical="center" textRotation="0" wrapText="true" shrinkToFit="false"/>
    </xf>
    <xf xfId="0" fontId="8" numFmtId="166" fillId="0" borderId="24" applyFont="1" applyNumberFormat="1" applyFill="0" applyBorder="1" applyAlignment="1">
      <alignment horizontal="center" vertical="center" textRotation="0" wrapText="true" shrinkToFit="false"/>
    </xf>
    <xf xfId="0" fontId="8" numFmtId="166" fillId="0" borderId="25" applyFont="1" applyNumberFormat="1" applyFill="0" applyBorder="1" applyAlignment="1">
      <alignment horizontal="center" vertical="center" textRotation="0" wrapText="true" shrinkToFit="false"/>
    </xf>
    <xf xfId="0" fontId="14" numFmtId="164" fillId="4" borderId="1" applyFont="1" applyNumberFormat="1" applyFill="1" applyBorder="1" applyAlignment="1">
      <alignment horizontal="center" vertical="center" textRotation="0" wrapText="true" shrinkToFit="false"/>
    </xf>
    <xf xfId="0" fontId="14" numFmtId="164" fillId="4" borderId="10" applyFont="1" applyNumberFormat="1" applyFill="1" applyBorder="1" applyAlignment="1">
      <alignment horizontal="center" vertical="center" textRotation="0" wrapText="true" shrinkToFit="false"/>
    </xf>
    <xf xfId="0" fontId="14" numFmtId="164" fillId="4" borderId="5" applyFont="1" applyNumberFormat="1" applyFill="1" applyBorder="1" applyAlignment="1">
      <alignment horizontal="center" vertical="center" textRotation="0" wrapText="true" shrinkToFit="false"/>
    </xf>
    <xf xfId="0" fontId="8" numFmtId="164" fillId="0" borderId="26" applyFont="1" applyNumberFormat="1" applyFill="0" applyBorder="1" applyAlignment="1">
      <alignment horizontal="center" vertical="center" textRotation="0" wrapText="true" shrinkToFit="false"/>
    </xf>
    <xf xfId="0" fontId="8" numFmtId="164" fillId="0" borderId="27" applyFont="1" applyNumberFormat="1" applyFill="0" applyBorder="1" applyAlignment="1">
      <alignment horizontal="center" vertical="center" textRotation="0" wrapText="true" shrinkToFit="false"/>
    </xf>
    <xf xfId="0" fontId="8" numFmtId="164" fillId="0" borderId="28" applyFont="1" applyNumberFormat="1" applyFill="0" applyBorder="1" applyAlignment="1">
      <alignment horizontal="center" vertical="center" textRotation="0" wrapText="true" shrinkToFit="false"/>
    </xf>
    <xf xfId="0" fontId="8" numFmtId="164" fillId="0" borderId="29" applyFont="1" applyNumberFormat="1" applyFill="0" applyBorder="1" applyAlignment="1">
      <alignment horizontal="center" vertical="center" textRotation="0" wrapText="true" shrinkToFit="false"/>
    </xf>
    <xf xfId="0" fontId="2" numFmtId="0" fillId="0" borderId="2" applyFont="1" applyNumberFormat="0" applyFill="0" applyBorder="1" applyAlignment="1">
      <alignment horizontal="center" vertical="bottom" textRotation="0" wrapText="false" shrinkToFit="false"/>
    </xf>
    <xf xfId="0" fontId="6" numFmtId="0" fillId="0" borderId="7" applyFont="1" applyNumberFormat="0" applyFill="0" applyBorder="1" applyAlignment="1">
      <alignment horizontal="center" vertical="bottom" textRotation="0" wrapText="true" shrinkToFit="false"/>
    </xf>
    <xf xfId="0" fontId="6" numFmtId="0" fillId="0" borderId="15" applyFont="1" applyNumberFormat="0" applyFill="0" applyBorder="1" applyAlignment="1">
      <alignment horizontal="center" vertical="bottom" textRotation="0" wrapText="true" shrinkToFit="false"/>
    </xf>
    <xf xfId="0" fontId="6" numFmtId="0" fillId="0" borderId="4" applyFont="1" applyNumberFormat="0" applyFill="0" applyBorder="1" applyAlignment="1">
      <alignment horizontal="center" vertical="bottom" textRotation="0" wrapText="true" shrinkToFit="false"/>
    </xf>
    <xf xfId="0" fontId="18" numFmtId="0" fillId="0" borderId="1" applyFont="1" applyNumberFormat="0" applyFill="0" applyBorder="1" applyAlignment="1">
      <alignment horizontal="center" vertical="center" textRotation="0" wrapText="true" shrinkToFit="false"/>
    </xf>
    <xf xfId="0" fontId="18" numFmtId="0" fillId="0" borderId="12" applyFont="1" applyNumberFormat="0" applyFill="0" applyBorder="1" applyAlignment="1">
      <alignment horizontal="center" vertical="center" textRotation="0" wrapText="true" shrinkToFit="false"/>
    </xf>
    <xf xfId="0" fontId="30" numFmtId="0" fillId="0" borderId="3" applyFont="1" applyNumberFormat="0" applyFill="0" applyBorder="1" applyAlignment="1">
      <alignment horizontal="center" vertical="center" textRotation="0" wrapText="true" shrinkToFit="false"/>
    </xf>
    <xf xfId="0" fontId="31" numFmtId="0" fillId="0" borderId="7" applyFont="1" applyNumberFormat="0" applyFill="0" applyBorder="1" applyAlignment="1">
      <alignment horizontal="center" vertical="center" textRotation="0" wrapText="true" shrinkToFit="false"/>
    </xf>
    <xf xfId="0" fontId="31" numFmtId="0" fillId="0" borderId="15" applyFont="1" applyNumberFormat="0" applyFill="0" applyBorder="1" applyAlignment="1">
      <alignment horizontal="center" vertical="center" textRotation="0" wrapText="true" shrinkToFit="false"/>
    </xf>
    <xf xfId="0" fontId="32" numFmtId="0" fillId="0" borderId="4" applyFont="1" applyNumberFormat="0" applyFill="0" applyBorder="1" applyAlignment="1">
      <alignment horizontal="center" vertical="center" textRotation="0" wrapText="true" shrinkToFit="false"/>
    </xf>
    <xf xfId="0" fontId="33" numFmtId="164" fillId="3" borderId="2" applyFont="1" applyNumberFormat="1" applyFill="1" applyBorder="1" applyAlignment="1">
      <alignment horizontal="center" vertical="center" textRotation="0" wrapText="true" shrinkToFit="false"/>
    </xf>
    <xf xfId="0" fontId="14" numFmtId="0" fillId="0" borderId="13" applyFont="1" applyNumberFormat="0" applyFill="0" applyBorder="1" applyAlignment="1">
      <alignment horizontal="center" vertical="center" textRotation="0" wrapText="true" shrinkToFit="false"/>
    </xf>
    <xf xfId="0" fontId="14" numFmtId="0" fillId="0" borderId="14" applyFont="1" applyNumberFormat="0" applyFill="0" applyBorder="1" applyAlignment="1">
      <alignment horizontal="center" vertical="center" textRotation="0" wrapText="true" shrinkToFit="false"/>
    </xf>
    <xf xfId="0" fontId="14" numFmtId="0" fillId="0" borderId="8" applyFont="1" applyNumberFormat="0" applyFill="0" applyBorder="1" applyAlignment="1">
      <alignment horizontal="center" vertical="center" textRotation="0" wrapText="true" shrinkToFit="false"/>
    </xf>
    <xf xfId="0" fontId="4" numFmtId="0" fillId="0" borderId="1" applyFont="1" applyNumberFormat="0" applyFill="0" applyBorder="1" applyAlignment="1">
      <alignment horizontal="center" vertical="center" textRotation="0" wrapText="true" shrinkToFit="false"/>
    </xf>
    <xf xfId="0" fontId="4" numFmtId="0" fillId="0" borderId="10" applyFont="1" applyNumberFormat="0" applyFill="0" applyBorder="1" applyAlignment="1">
      <alignment horizontal="center" vertical="center" textRotation="0" wrapText="true" shrinkToFit="false"/>
    </xf>
    <xf xfId="0" fontId="4" numFmtId="0" fillId="0" borderId="5" applyFont="1" applyNumberFormat="0" applyFill="0" applyBorder="1" applyAlignment="1">
      <alignment horizontal="center" vertical="center" textRotation="0" wrapText="true" shrinkToFit="false"/>
    </xf>
    <xf xfId="0" fontId="4" numFmtId="0" fillId="0" borderId="12" applyFont="1" applyNumberFormat="0" applyFill="0" applyBorder="1" applyAlignment="1">
      <alignment horizontal="center" vertical="center" textRotation="0" wrapText="true" shrinkToFit="false"/>
    </xf>
    <xf xfId="0" fontId="4" numFmtId="0" fillId="0" borderId="0" applyFont="1" applyNumberFormat="0" applyFill="0" applyBorder="0" applyAlignment="1">
      <alignment horizontal="center" vertical="center" textRotation="0" wrapText="true" shrinkToFit="false"/>
    </xf>
    <xf xfId="0" fontId="4" numFmtId="0" fillId="0" borderId="9" applyFont="1" applyNumberFormat="0" applyFill="0" applyBorder="1" applyAlignment="1">
      <alignment horizontal="center" vertical="center" textRotation="0" wrapText="true" shrinkToFit="false"/>
    </xf>
    <xf xfId="0" fontId="4" numFmtId="0" fillId="0" borderId="3" applyFont="1" applyNumberFormat="0" applyFill="0" applyBorder="1" applyAlignment="1">
      <alignment horizontal="center" vertical="center" textRotation="0" wrapText="true" shrinkToFit="false"/>
    </xf>
    <xf xfId="0" fontId="4" numFmtId="0" fillId="0" borderId="11" applyFont="1" applyNumberFormat="0" applyFill="0" applyBorder="1" applyAlignment="1">
      <alignment horizontal="center" vertical="center" textRotation="0" wrapText="true" shrinkToFit="false"/>
    </xf>
    <xf xfId="0" fontId="4" numFmtId="0" fillId="0" borderId="6" applyFont="1" applyNumberFormat="0" applyFill="0" applyBorder="1" applyAlignment="1">
      <alignment horizontal="center" vertical="center" textRotation="0" wrapText="true" shrinkToFit="false"/>
    </xf>
    <xf xfId="0" fontId="34" numFmtId="164" fillId="2" borderId="12" applyFont="1" applyNumberFormat="1" applyFill="1" applyBorder="1" applyAlignment="1">
      <alignment horizontal="center" vertical="center" textRotation="0" wrapText="true" shrinkToFit="false"/>
    </xf>
    <xf xfId="0" fontId="34" numFmtId="164" fillId="2" borderId="0" applyFont="1" applyNumberFormat="1" applyFill="1" applyBorder="0" applyAlignment="1">
      <alignment horizontal="center" vertical="center" textRotation="0" wrapText="true" shrinkToFit="false"/>
    </xf>
    <xf xfId="0" fontId="34" numFmtId="164" fillId="2" borderId="9" applyFont="1" applyNumberFormat="1" applyFill="1" applyBorder="1" applyAlignment="1">
      <alignment horizontal="center" vertical="center" textRotation="0" wrapText="true" shrinkToFit="false"/>
    </xf>
    <xf xfId="0" fontId="34" numFmtId="164" fillId="2" borderId="3" applyFont="1" applyNumberFormat="1" applyFill="1" applyBorder="1" applyAlignment="1">
      <alignment horizontal="center" vertical="center" textRotation="0" wrapText="true" shrinkToFit="false"/>
    </xf>
    <xf xfId="0" fontId="34" numFmtId="164" fillId="2" borderId="11" applyFont="1" applyNumberFormat="1" applyFill="1" applyBorder="1" applyAlignment="1">
      <alignment horizontal="center" vertical="center" textRotation="0" wrapText="true" shrinkToFit="false"/>
    </xf>
    <xf xfId="0" fontId="34" numFmtId="164" fillId="2" borderId="6" applyFont="1" applyNumberFormat="1" applyFill="1" applyBorder="1" applyAlignment="1">
      <alignment horizontal="center" vertical="center" textRotation="0" wrapText="true" shrinkToFit="false"/>
    </xf>
    <xf xfId="0" fontId="17" numFmtId="164" fillId="2" borderId="12" applyFont="1" applyNumberFormat="1" applyFill="1" applyBorder="1" applyAlignment="1">
      <alignment horizontal="center" vertical="bottom" textRotation="0" wrapText="true" shrinkToFit="false"/>
    </xf>
    <xf xfId="0" fontId="17" numFmtId="164" fillId="2" borderId="0" applyFont="1" applyNumberFormat="1" applyFill="1" applyBorder="0" applyAlignment="1">
      <alignment horizontal="center" vertical="bottom" textRotation="0" wrapText="true" shrinkToFit="false"/>
    </xf>
    <xf xfId="0" fontId="17" numFmtId="164" fillId="2" borderId="9" applyFont="1" applyNumberFormat="1" applyFill="1" applyBorder="1" applyAlignment="1">
      <alignment horizontal="center" vertical="bottom" textRotation="0" wrapText="true" shrinkToFit="false"/>
    </xf>
    <xf xfId="0" fontId="28" numFmtId="0" fillId="0" borderId="3" applyFont="1" applyNumberFormat="0" applyFill="0" applyBorder="1" applyAlignment="1">
      <alignment horizontal="center" vertical="center" textRotation="0" wrapText="true" shrinkToFit="false"/>
    </xf>
    <xf xfId="0" fontId="28" numFmtId="0" fillId="0" borderId="11" applyFont="1" applyNumberFormat="0" applyFill="0" applyBorder="1" applyAlignment="1">
      <alignment horizontal="center" vertical="center" textRotation="0" wrapText="true" shrinkToFit="false"/>
    </xf>
    <xf xfId="0" fontId="28" numFmtId="0" fillId="0" borderId="6" applyFont="1" applyNumberFormat="0" applyFill="0" applyBorder="1" applyAlignment="1">
      <alignment horizontal="center" vertical="center" textRotation="0" wrapText="true" shrinkToFit="false"/>
    </xf>
    <xf xfId="0" fontId="28" numFmtId="0" fillId="0" borderId="13" applyFont="1" applyNumberFormat="0" applyFill="0" applyBorder="1" applyAlignment="1">
      <alignment horizontal="center" vertical="center" textRotation="0" wrapText="true" shrinkToFit="false"/>
    </xf>
    <xf xfId="0" fontId="28" numFmtId="0" fillId="0" borderId="14" applyFont="1" applyNumberFormat="0" applyFill="0" applyBorder="1" applyAlignment="1">
      <alignment horizontal="center" vertical="center" textRotation="0" wrapText="true" shrinkToFit="false"/>
    </xf>
    <xf xfId="0" fontId="28" numFmtId="0" fillId="0" borderId="8" applyFont="1" applyNumberFormat="0" applyFill="0" applyBorder="1" applyAlignment="1">
      <alignment horizontal="center" vertical="center" textRotation="0" wrapText="true" shrinkToFit="false"/>
    </xf>
    <xf xfId="0" fontId="2" numFmtId="0" fillId="0" borderId="1" applyFont="1" applyNumberFormat="0" applyFill="0" applyBorder="1" applyAlignment="1">
      <alignment horizontal="center" vertical="bottom" textRotation="0" wrapText="false" shrinkToFit="false"/>
    </xf>
    <xf xfId="0" fontId="2" numFmtId="0" fillId="0" borderId="10" applyFont="1" applyNumberFormat="0" applyFill="0" applyBorder="1" applyAlignment="1">
      <alignment horizontal="center" vertical="bottom" textRotation="0" wrapText="false" shrinkToFit="false"/>
    </xf>
    <xf xfId="0" fontId="2" numFmtId="0" fillId="0" borderId="5" applyFont="1" applyNumberFormat="0" applyFill="0" applyBorder="1" applyAlignment="1">
      <alignment horizontal="center" vertical="bottom" textRotation="0" wrapText="false" shrinkToFit="false"/>
    </xf>
    <xf xfId="0" fontId="2" numFmtId="0" fillId="0" borderId="12" applyFont="1" applyNumberFormat="0" applyFill="0" applyBorder="1" applyAlignment="1">
      <alignment horizontal="center" vertical="bottom" textRotation="0" wrapText="false" shrinkToFit="false"/>
    </xf>
    <xf xfId="0" fontId="2" numFmtId="0" fillId="0" borderId="0" applyFont="1" applyNumberFormat="0" applyFill="0" applyBorder="0" applyAlignment="1">
      <alignment horizontal="center" vertical="bottom" textRotation="0" wrapText="false" shrinkToFit="false"/>
    </xf>
    <xf xfId="0" fontId="2" numFmtId="0" fillId="0" borderId="9" applyFont="1" applyNumberFormat="0" applyFill="0" applyBorder="1" applyAlignment="1">
      <alignment horizontal="center" vertical="bottom" textRotation="0" wrapText="false" shrinkToFit="false"/>
    </xf>
    <xf xfId="0" fontId="6" numFmtId="0" fillId="0" borderId="2" applyFont="1" applyNumberFormat="0" applyFill="0" applyBorder="1" applyAlignment="1">
      <alignment horizontal="left" vertical="center" textRotation="0" wrapText="true" shrinkToFit="false"/>
    </xf>
    <xf xfId="0" fontId="6" numFmtId="0" fillId="2" borderId="2" applyFont="1" applyNumberFormat="0" applyFill="1" applyBorder="1" applyAlignment="1">
      <alignment horizontal="left" vertical="center" textRotation="0" wrapText="true" shrinkToFit="false"/>
    </xf>
    <xf xfId="0" fontId="6" numFmtId="0" fillId="2" borderId="2" applyFont="1" applyNumberFormat="0" applyFill="1" applyBorder="1" applyAlignment="1">
      <alignment horizontal="left" vertical="center" textRotation="0" wrapText="true" shrinkToFit="false"/>
    </xf>
    <xf xfId="0" fontId="6" numFmtId="0" fillId="2" borderId="13" applyFont="1" applyNumberFormat="0" applyFill="1" applyBorder="1" applyAlignment="1">
      <alignment horizontal="left" vertical="center" textRotation="0" wrapText="true" shrinkToFit="false"/>
    </xf>
    <xf xfId="0" fontId="6" numFmtId="0" fillId="2" borderId="14" applyFont="1" applyNumberFormat="0" applyFill="1" applyBorder="1" applyAlignment="1">
      <alignment horizontal="left" vertical="center" textRotation="0" wrapText="true" shrinkToFit="false"/>
    </xf>
    <xf xfId="0" fontId="6" numFmtId="0" fillId="2" borderId="8" applyFont="1" applyNumberFormat="0" applyFill="1" applyBorder="1" applyAlignment="1">
      <alignment horizontal="left" vertical="center" textRotation="0" wrapText="true" shrinkToFit="false"/>
    </xf>
    <xf xfId="0" fontId="8" numFmtId="164" fillId="0" borderId="1" applyFont="1" applyNumberFormat="1" applyFill="0" applyBorder="1" applyAlignment="1">
      <alignment horizontal="center" vertical="bottom" textRotation="0" wrapText="false" shrinkToFit="false"/>
    </xf>
    <xf xfId="0" fontId="8" numFmtId="164" fillId="0" borderId="5" applyFont="1" applyNumberFormat="1" applyFill="0" applyBorder="1" applyAlignment="1">
      <alignment horizontal="center" vertical="bottom" textRotation="0" wrapText="false" shrinkToFit="false"/>
    </xf>
    <xf xfId="0" fontId="8" numFmtId="164" fillId="0" borderId="3" applyFont="1" applyNumberFormat="1" applyFill="0" applyBorder="1" applyAlignment="1">
      <alignment horizontal="center" vertical="bottom" textRotation="0" wrapText="false" shrinkToFit="false"/>
    </xf>
    <xf xfId="0" fontId="8" numFmtId="164" fillId="0" borderId="6" applyFont="1" applyNumberFormat="1" applyFill="0" applyBorder="1" applyAlignment="1">
      <alignment horizontal="center" vertical="bottom" textRotation="0" wrapText="false" shrinkToFit="false"/>
    </xf>
    <xf xfId="0" fontId="8" numFmtId="166" fillId="0" borderId="2" applyFont="1" applyNumberFormat="1" applyFill="0" applyBorder="1" applyAlignment="1">
      <alignment horizontal="center" vertical="center" textRotation="0" wrapText="true" shrinkToFit="false"/>
    </xf>
    <xf xfId="0" fontId="8" numFmtId="166" fillId="0" borderId="13" applyFont="1" applyNumberFormat="1" applyFill="0" applyBorder="1" applyAlignment="1">
      <alignment horizontal="center" vertical="center" textRotation="0" wrapText="true" shrinkToFit="false"/>
    </xf>
    <xf xfId="0" fontId="35" numFmtId="0" fillId="0" borderId="1" applyFont="1" applyNumberFormat="0" applyFill="0" applyBorder="1" applyAlignment="1">
      <alignment horizontal="center" vertical="center" textRotation="0" wrapText="true" shrinkToFit="false"/>
    </xf>
    <xf xfId="0" fontId="35" numFmtId="0" fillId="0" borderId="10" applyFont="1" applyNumberFormat="0" applyFill="0" applyBorder="1" applyAlignment="1">
      <alignment horizontal="center" vertical="center" textRotation="0" wrapText="true" shrinkToFit="false"/>
    </xf>
    <xf xfId="0" fontId="16" numFmtId="164" fillId="0" borderId="3" applyFont="1" applyNumberFormat="1" applyFill="0" applyBorder="1" applyAlignment="1">
      <alignment horizontal="center" vertical="center" textRotation="0" wrapText="true" shrinkToFit="false"/>
    </xf>
    <xf xfId="0" fontId="16" numFmtId="164" fillId="0" borderId="11" applyFont="1" applyNumberFormat="1" applyFill="0" applyBorder="1" applyAlignment="1">
      <alignment horizontal="center" vertical="center" textRotation="0" wrapText="true" shrinkToFit="false"/>
    </xf>
    <xf xfId="0" fontId="33" numFmtId="164" fillId="5" borderId="2" applyFont="1" applyNumberFormat="1" applyFill="1" applyBorder="1" applyAlignment="1">
      <alignment horizontal="left" vertical="center" textRotation="0" wrapText="true" shrinkToFit="false"/>
    </xf>
    <xf xfId="0" fontId="6" numFmtId="0" fillId="0" borderId="2" applyFont="1" applyNumberFormat="0" applyFill="0" applyBorder="1" applyAlignment="1">
      <alignment horizontal="center" vertical="center" textRotation="0" wrapText="true" shrinkToFit="false"/>
    </xf>
    <xf xfId="0" fontId="6" numFmtId="0" fillId="0" borderId="13" applyFont="1" applyNumberFormat="0" applyFill="0" applyBorder="1" applyAlignment="1">
      <alignment horizontal="center" vertical="center" textRotation="0" wrapText="true" shrinkToFit="false"/>
    </xf>
    <xf xfId="0" fontId="16" numFmtId="10" fillId="0" borderId="27" applyFont="1" applyNumberFormat="1" applyFill="0" applyBorder="1" applyAlignment="1">
      <alignment horizontal="center" vertical="center" textRotation="0" wrapText="true" shrinkToFit="false"/>
    </xf>
    <xf xfId="0" fontId="16" numFmtId="10" fillId="0" borderId="30" applyFont="1" applyNumberFormat="1" applyFill="0" applyBorder="1" applyAlignment="1">
      <alignment horizontal="center" vertical="center" textRotation="0" wrapText="true" shrinkToFit="false"/>
    </xf>
    <xf xfId="0" fontId="8" numFmtId="10" fillId="0" borderId="29" applyFont="1" applyNumberFormat="1" applyFill="0" applyBorder="1" applyAlignment="1">
      <alignment horizontal="center" vertical="center" textRotation="0" wrapText="true" shrinkToFit="false"/>
    </xf>
    <xf xfId="0" fontId="8" numFmtId="10" fillId="0" borderId="31" applyFont="1" applyNumberFormat="1" applyFill="0" applyBorder="1" applyAlignment="1">
      <alignment horizontal="center" vertical="center" textRotation="0" wrapText="true" shrinkToFit="false"/>
    </xf>
    <xf xfId="0" fontId="7" numFmtId="164" fillId="0" borderId="13" applyFont="1" applyNumberFormat="1" applyFill="0" applyBorder="1" applyAlignment="1">
      <alignment horizontal="center" vertical="center" textRotation="0" wrapText="true" shrinkToFit="false"/>
    </xf>
    <xf xfId="0" fontId="7" numFmtId="164" fillId="0" borderId="14" applyFont="1" applyNumberFormat="1" applyFill="0" applyBorder="1" applyAlignment="1">
      <alignment horizontal="center" vertical="center" textRotation="0" wrapText="true" shrinkToFit="false"/>
    </xf>
    <xf xfId="0" fontId="7" numFmtId="164" fillId="0" borderId="8" applyFont="1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1a9fdd6f7ef951e2e764f4bf78a21111.jpeg"/><Relationship Id="rId2" Type="http://schemas.openxmlformats.org/officeDocument/2006/relationships/image" Target="../media/c328e309e23cb3f4117977f052e1b94a.jpeg"/><Relationship Id="rId3" Type="http://schemas.openxmlformats.org/officeDocument/2006/relationships/image" Target="../media/5790f0ce62ae7c11206a2c68775fad94.jpeg"/><Relationship Id="rId4" Type="http://schemas.openxmlformats.org/officeDocument/2006/relationships/image" Target="../media/ea3e0ca85866448f89e8bffff47867a5.jpeg"/><Relationship Id="rId5" Type="http://schemas.openxmlformats.org/officeDocument/2006/relationships/image" Target="../media/e4cc87d9cc06e5ee2a4f03846c2dc8e8.png"/><Relationship Id="rId6" Type="http://schemas.openxmlformats.org/officeDocument/2006/relationships/image" Target="../media/4f676f2b32218d03cf2c2d008d281449.jpeg"/><Relationship Id="rId7" Type="http://schemas.openxmlformats.org/officeDocument/2006/relationships/image" Target="../media/ec105aa3405b3e4b67859d77ea97be41.png"/><Relationship Id="rId8" Type="http://schemas.openxmlformats.org/officeDocument/2006/relationships/image" Target="../media/ea3e0ca85866448f89e8bffff47867a5.jpeg"/><Relationship Id="rId9" Type="http://schemas.openxmlformats.org/officeDocument/2006/relationships/image" Target="../media/ab2bde5dac1755792ea5c6424adeee68.png"/><Relationship Id="rId10" Type="http://schemas.openxmlformats.org/officeDocument/2006/relationships/image" Target="../media/68755be5995a4b7a3c8859a1135d44ea.png"/><Relationship Id="rId11" Type="http://schemas.openxmlformats.org/officeDocument/2006/relationships/image" Target="../media/aff7de47febcd29e46f3879aa899d655.jpeg"/><Relationship Id="rId12" Type="http://schemas.openxmlformats.org/officeDocument/2006/relationships/image" Target="../media/326508c7da2df145bff6fccc85aa6874.jpeg"/><Relationship Id="rId13" Type="http://schemas.openxmlformats.org/officeDocument/2006/relationships/image" Target="../media/b4cc02b4ddba731aa52b3e772d969255.jpeg"/><Relationship Id="rId14" Type="http://schemas.openxmlformats.org/officeDocument/2006/relationships/image" Target="../media/6b4c8479a6ea3d2b7f5c151d92873537.jpeg"/><Relationship Id="rId15" Type="http://schemas.openxmlformats.org/officeDocument/2006/relationships/image" Target="../media/6b4c8479a6ea3d2b7f5c151d92873537.jpeg"/><Relationship Id="rId16" Type="http://schemas.openxmlformats.org/officeDocument/2006/relationships/image" Target="../media/6b4c8479a6ea3d2b7f5c151d92873537.jpeg"/><Relationship Id="rId17" Type="http://schemas.openxmlformats.org/officeDocument/2006/relationships/image" Target="../media/6b4c8479a6ea3d2b7f5c151d92873537.jpeg"/><Relationship Id="rId18" Type="http://schemas.openxmlformats.org/officeDocument/2006/relationships/image" Target="../media/4e4dffd4e2f9db3c44d7554c0e077599.png"/><Relationship Id="rId19" Type="http://schemas.openxmlformats.org/officeDocument/2006/relationships/image" Target="../media/d53facba31dfd9d9c61e7e8185a4a00a.JPG"/><Relationship Id="rId20" Type="http://schemas.openxmlformats.org/officeDocument/2006/relationships/image" Target="../media/29d8ece9b5303731d9347fbd6768dfd3.jpeg"/><Relationship Id="rId21" Type="http://schemas.openxmlformats.org/officeDocument/2006/relationships/image" Target="../media/f41d8fda3e68f8395ba1c15b1a3f8068.jpeg"/><Relationship Id="rId22" Type="http://schemas.openxmlformats.org/officeDocument/2006/relationships/image" Target="../media/d089819840fa3dfd97bfd99f889647fd.png"/><Relationship Id="rId23" Type="http://schemas.openxmlformats.org/officeDocument/2006/relationships/image" Target="../media/f4125fb47350c358385dc83d4094b13e.jpg"/><Relationship Id="rId24" Type="http://schemas.openxmlformats.org/officeDocument/2006/relationships/image" Target="../media/b73b1cc937f820fa35fcae4421e39291.jpg"/><Relationship Id="rId25" Type="http://schemas.openxmlformats.org/officeDocument/2006/relationships/image" Target="../media/df785d75ac21cba44791011ae232fc8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2428875</xdr:colOff>
      <xdr:row>65</xdr:row>
      <xdr:rowOff>4038600</xdr:rowOff>
    </xdr:from>
    <xdr:ext cx="19240500" cy="18068925"/>
    <xdr:pic>
      <xdr:nvPicPr>
        <xdr:cNvPr id="1" name="Image 13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  <a:effectLst>
          <a:outerShdw blurRad="257175" dist="0" dir="0" algn="b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</xdr:col>
      <xdr:colOff>123825</xdr:colOff>
      <xdr:row>31</xdr:row>
      <xdr:rowOff>95250</xdr:rowOff>
    </xdr:from>
    <xdr:ext cx="2505075" cy="2952750"/>
    <xdr:pic>
      <xdr:nvPicPr>
        <xdr:cNvPr id="2" name="Image 211" descr="RAL - Copie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3543300</xdr:colOff>
      <xdr:row>41</xdr:row>
      <xdr:rowOff>38100</xdr:rowOff>
    </xdr:from>
    <xdr:ext cx="17345025" cy="1257300"/>
    <xdr:pic>
      <xdr:nvPicPr>
        <xdr:cNvPr id="3" name="Image 159" descr="BOIS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2952750</xdr:colOff>
      <xdr:row>0</xdr:row>
      <xdr:rowOff>228600</xdr:rowOff>
    </xdr:from>
    <xdr:ext cx="21145500" cy="5886450"/>
    <xdr:pic>
      <xdr:nvPicPr>
        <xdr:cNvPr id="4" name="Image 98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2676525</xdr:colOff>
      <xdr:row>0</xdr:row>
      <xdr:rowOff>142875</xdr:rowOff>
    </xdr:from>
    <xdr:ext cx="6391275" cy="2609850"/>
    <xdr:pic>
      <xdr:nvPicPr>
        <xdr:cNvPr id="5" name="Image 99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47625</xdr:colOff>
      <xdr:row>21</xdr:row>
      <xdr:rowOff>438150</xdr:rowOff>
    </xdr:from>
    <xdr:ext cx="15430500" cy="4295775"/>
    <xdr:pic>
      <xdr:nvPicPr>
        <xdr:cNvPr id="6" name="Image 100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2152650</xdr:colOff>
      <xdr:row>21</xdr:row>
      <xdr:rowOff>428625</xdr:rowOff>
    </xdr:from>
    <xdr:ext cx="3943350" cy="1609725"/>
    <xdr:pic>
      <xdr:nvPicPr>
        <xdr:cNvPr id="7" name="Image 101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238125</xdr:colOff>
      <xdr:row>60</xdr:row>
      <xdr:rowOff>428625</xdr:rowOff>
    </xdr:from>
    <xdr:ext cx="14430375" cy="4019550"/>
    <xdr:pic>
      <xdr:nvPicPr>
        <xdr:cNvPr id="8" name="Image 102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1819275</xdr:colOff>
      <xdr:row>60</xdr:row>
      <xdr:rowOff>466725</xdr:rowOff>
    </xdr:from>
    <xdr:ext cx="4562475" cy="1866900"/>
    <xdr:pic>
      <xdr:nvPicPr>
        <xdr:cNvPr id="9" name="Image 103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1524000</xdr:colOff>
      <xdr:row>80</xdr:row>
      <xdr:rowOff>1943100</xdr:rowOff>
    </xdr:from>
    <xdr:ext cx="31213425" cy="14792325"/>
    <xdr:pic>
      <xdr:nvPicPr>
        <xdr:cNvPr id="10" name="Image 69" descr="PASA_11FR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  <a:effectLst>
          <a:outerShdw blurRad="257175" dist="0" dir="0" algn="b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0</xdr:col>
      <xdr:colOff>2219325</xdr:colOff>
      <xdr:row>80</xdr:row>
      <xdr:rowOff>2133600</xdr:rowOff>
    </xdr:from>
    <xdr:ext cx="14792325" cy="18249900"/>
    <xdr:pic>
      <xdr:nvPicPr>
        <xdr:cNvPr id="11" name="Image 71" descr="IMG_5822.JP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5400000"/>
        <a:prstGeom prst="rect">
          <a:avLst/>
        </a:prstGeom>
        <a:effectLst>
          <a:outerShdw blurRad="257175" dist="0" dir="0" algn="b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4</xdr:col>
      <xdr:colOff>12534900</xdr:colOff>
      <xdr:row>94</xdr:row>
      <xdr:rowOff>1924050</xdr:rowOff>
    </xdr:from>
    <xdr:ext cx="19707225" cy="19364325"/>
    <xdr:pic>
      <xdr:nvPicPr>
        <xdr:cNvPr id="12" name="Image 72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  <a:effectLst>
          <a:outerShdw blurRad="257175" dist="0" dir="0" algn="b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0</xdr:col>
      <xdr:colOff>2047875</xdr:colOff>
      <xdr:row>94</xdr:row>
      <xdr:rowOff>1943100</xdr:rowOff>
    </xdr:from>
    <xdr:ext cx="28108275" cy="18869025"/>
    <xdr:pic>
      <xdr:nvPicPr>
        <xdr:cNvPr id="13" name="Image 73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  <a:effectLst>
          <a:outerShdw blurRad="257175" dist="0" dir="0" algn="b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4</xdr:col>
      <xdr:colOff>4114800</xdr:colOff>
      <xdr:row>93</xdr:row>
      <xdr:rowOff>323850</xdr:rowOff>
    </xdr:from>
    <xdr:ext cx="1943100" cy="6372225"/>
    <xdr:pic>
      <xdr:nvPicPr>
        <xdr:cNvPr id="14" name="Image 75" descr="allée piétonne 3D - Copie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2524125</xdr:colOff>
      <xdr:row>81</xdr:row>
      <xdr:rowOff>1181100</xdr:rowOff>
    </xdr:from>
    <xdr:ext cx="3095625" cy="10306050"/>
    <xdr:pic>
      <xdr:nvPicPr>
        <xdr:cNvPr id="15" name="Image 77" descr="allée piétonne 3D - Copie.jp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2171700</xdr:colOff>
      <xdr:row>96</xdr:row>
      <xdr:rowOff>1295400</xdr:rowOff>
    </xdr:from>
    <xdr:ext cx="3019425" cy="9848850"/>
    <xdr:pic>
      <xdr:nvPicPr>
        <xdr:cNvPr id="16" name="Image 107" descr="allée piétonne 3D - Copie.jp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6</xdr:col>
      <xdr:colOff>3705225</xdr:colOff>
      <xdr:row>95</xdr:row>
      <xdr:rowOff>790575</xdr:rowOff>
    </xdr:from>
    <xdr:ext cx="4200525" cy="13877925"/>
    <xdr:pic>
      <xdr:nvPicPr>
        <xdr:cNvPr id="17" name="Image 108" descr="allée piétonne 3D - Copie.jp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447675</xdr:colOff>
      <xdr:row>29</xdr:row>
      <xdr:rowOff>2000250</xdr:rowOff>
    </xdr:from>
    <xdr:ext cx="2095500" cy="2924175"/>
    <xdr:pic>
      <xdr:nvPicPr>
        <xdr:cNvPr id="18" name="Image 15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2381250</xdr:colOff>
      <xdr:row>65</xdr:row>
      <xdr:rowOff>4143375</xdr:rowOff>
    </xdr:from>
    <xdr:ext cx="30346650" cy="17192625"/>
    <xdr:pic>
      <xdr:nvPicPr>
        <xdr:cNvPr id="19" name="Image 3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  <a:effectLst>
          <a:outerShdw blurRad="257175" dist="0" dir="0" algn="b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0</xdr:col>
      <xdr:colOff>2000250</xdr:colOff>
      <xdr:row>23</xdr:row>
      <xdr:rowOff>285750</xdr:rowOff>
    </xdr:from>
    <xdr:ext cx="13763625" cy="9458325"/>
    <xdr:pic>
      <xdr:nvPicPr>
        <xdr:cNvPr id="20" name="Image 7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15049500</xdr:colOff>
      <xdr:row>23</xdr:row>
      <xdr:rowOff>276225</xdr:rowOff>
    </xdr:from>
    <xdr:ext cx="17145000" cy="9686925"/>
    <xdr:pic>
      <xdr:nvPicPr>
        <xdr:cNvPr id="21" name="Image 8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762000</xdr:colOff>
      <xdr:row>21</xdr:row>
      <xdr:rowOff>714375</xdr:rowOff>
    </xdr:from>
    <xdr:ext cx="3514725" cy="3505200"/>
    <xdr:pic>
      <xdr:nvPicPr>
        <xdr:cNvPr id="22" name="Image 42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333375</xdr:colOff>
      <xdr:row>103</xdr:row>
      <xdr:rowOff>285750</xdr:rowOff>
    </xdr:from>
    <xdr:ext cx="53101875" cy="74580750"/>
    <xdr:pic>
      <xdr:nvPicPr>
        <xdr:cNvPr id="23" name="Image 4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762000</xdr:colOff>
      <xdr:row>175</xdr:row>
      <xdr:rowOff>571500</xdr:rowOff>
    </xdr:from>
    <xdr:ext cx="52673250" cy="72961500"/>
    <xdr:pic>
      <xdr:nvPicPr>
        <xdr:cNvPr id="24" name="Image 2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1428750</xdr:colOff>
      <xdr:row>27</xdr:row>
      <xdr:rowOff>1905000</xdr:rowOff>
    </xdr:from>
    <xdr:ext cx="9410700" cy="4762500"/>
    <xdr:pic>
      <xdr:nvPicPr>
        <xdr:cNvPr id="25" name="Thions" descr="Thions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2" Type="http://schemas.openxmlformats.org/officeDocument/2006/relationships/drawing" Target="../drawings/drawing1.xml"/><Relationship Id="rId1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F0000"/>
    <outlinePr summaryBelow="1" summaryRight="1"/>
  </sheetPr>
  <dimension ref="A1:AC247"/>
  <sheetViews>
    <sheetView tabSelected="1" workbookViewId="0" zoomScale="20" zoomScaleNormal="25" view="pageBreakPreview" showGridLines="true" showRowColHeaders="1" topLeftCell="A24">
      <selection activeCell="A24" sqref="A24"/>
    </sheetView>
  </sheetViews>
  <sheetFormatPr defaultRowHeight="14.4" outlineLevelRow="0" outlineLevelCol="0"/>
  <cols>
    <col min="1" max="1" width="158" customWidth="true" style="0"/>
    <col min="2" max="2" width="41.140625" customWidth="true" style="0"/>
    <col min="3" max="3" width="48.28515625" customWidth="true" style="0"/>
    <col min="4" max="4" width="48.28515625" customWidth="true" style="0"/>
    <col min="5" max="5" width="228.85546875" customWidth="true" style="0"/>
    <col min="6" max="6" width="14.140625" customWidth="true" style="0"/>
    <col min="7" max="7" width="58.7109375" customWidth="true" style="0"/>
    <col min="8" max="8" width="53.7109375" customWidth="true" style="0"/>
    <col min="9" max="9" width="55.85546875" customWidth="true" style="0"/>
    <col min="10" max="10" width="98.5703125" customWidth="true" style="0"/>
    <col min="15" max="15" width="84.28515625" customWidth="true" style="0"/>
    <col min="16" max="16" width="81.42578125" customWidth="true" style="0"/>
  </cols>
  <sheetData>
    <row r="1" spans="1:29" customHeight="1" ht="408">
      <c r="A1" s="97"/>
      <c r="B1" s="97"/>
      <c r="C1" s="97"/>
      <c r="D1" s="97"/>
      <c r="E1" s="97"/>
      <c r="F1" s="97"/>
      <c r="G1" s="97"/>
      <c r="H1" s="97"/>
      <c r="I1" s="97"/>
      <c r="J1" s="97"/>
    </row>
    <row r="2" spans="1:29" customHeight="1" ht="408.75">
      <c r="A2" s="101" t="s">
        <v>0</v>
      </c>
      <c r="B2" s="101"/>
      <c r="C2" s="37"/>
      <c r="D2" s="37"/>
      <c r="E2" s="37"/>
      <c r="F2" s="37"/>
      <c r="G2" s="40"/>
      <c r="H2" s="37"/>
      <c r="I2" s="37"/>
      <c r="J2" s="37"/>
    </row>
    <row r="3" spans="1:29" customHeight="1" ht="408">
      <c r="A3" s="101"/>
      <c r="B3" s="101"/>
      <c r="C3" s="37"/>
      <c r="D3" s="37"/>
      <c r="E3" s="102" t="str">
        <f>A24</f>
        <v>FIMADIS 53
582 RUE DU PRIEURE DE BERNE
53100 MAYENNE
à l'attention de Mr MAHIER MARC
Email: marc.mahier@mayenne.leclerc
Tel: 0607245563</v>
      </c>
      <c r="F3" s="102"/>
      <c r="G3" s="102"/>
      <c r="H3" s="102"/>
      <c r="I3" s="102"/>
      <c r="J3" s="28"/>
    </row>
    <row r="4" spans="1:29" customHeight="1" ht="408">
      <c r="A4" s="37"/>
      <c r="B4" s="37"/>
      <c r="C4" s="37"/>
      <c r="D4" s="37"/>
      <c r="E4" s="102"/>
      <c r="F4" s="102"/>
      <c r="G4" s="102"/>
      <c r="H4" s="102"/>
      <c r="I4" s="102"/>
      <c r="J4" s="28"/>
    </row>
    <row r="5" spans="1:29" customHeight="1" ht="408.75">
      <c r="A5" s="37"/>
      <c r="B5" s="37"/>
      <c r="C5" s="37"/>
      <c r="D5" s="37"/>
      <c r="E5" s="37"/>
      <c r="F5" s="37"/>
      <c r="G5" s="37"/>
      <c r="H5" s="41"/>
      <c r="I5" s="41"/>
      <c r="J5" s="41"/>
    </row>
    <row r="6" spans="1:29" customHeight="1" ht="363.75">
      <c r="A6" s="37"/>
      <c r="B6" s="37"/>
      <c r="C6" s="37"/>
      <c r="D6" s="37"/>
      <c r="E6" s="19" t="s">
        <v>1</v>
      </c>
      <c r="F6" s="19"/>
      <c r="G6" s="103" t="str">
        <f>A23</f>
        <v>mardi 10 juin 2025</v>
      </c>
      <c r="H6" s="103"/>
      <c r="I6" s="103"/>
      <c r="J6" s="103"/>
    </row>
    <row r="7" spans="1:29" customHeight="1" ht="180">
      <c r="A7" s="37"/>
      <c r="B7" s="37"/>
      <c r="C7" s="37"/>
      <c r="D7" s="37"/>
      <c r="E7" s="14"/>
      <c r="F7" s="14"/>
      <c r="G7" s="37"/>
      <c r="H7" s="15"/>
      <c r="I7" s="37"/>
      <c r="J7" s="37"/>
    </row>
    <row r="8" spans="1:29" customHeight="1" ht="292.9">
      <c r="A8" s="37"/>
      <c r="B8" s="37"/>
      <c r="C8" s="37"/>
      <c r="D8" s="37"/>
      <c r="E8" s="14"/>
      <c r="F8" s="14"/>
      <c r="G8" s="37"/>
      <c r="H8" s="15"/>
      <c r="I8" s="37"/>
      <c r="J8" s="37"/>
    </row>
    <row r="9" spans="1:29" customHeight="1" ht="180">
      <c r="A9" s="39" t="s">
        <v>2</v>
      </c>
      <c r="B9" s="39"/>
      <c r="C9" s="39"/>
      <c r="D9" s="39"/>
      <c r="E9" s="17"/>
      <c r="F9" s="17"/>
      <c r="G9" s="39"/>
      <c r="H9" s="38"/>
      <c r="I9" s="39"/>
      <c r="J9" s="39"/>
    </row>
    <row r="10" spans="1:29" customHeight="1" ht="180">
      <c r="A10" s="99" t="s">
        <v>3</v>
      </c>
      <c r="B10" s="99"/>
      <c r="C10" s="99"/>
      <c r="D10" s="98" t="str">
        <f>F23</f>
        <v>Devis 20250610 DLA</v>
      </c>
      <c r="E10" s="98"/>
      <c r="F10" s="42"/>
      <c r="G10" s="42"/>
      <c r="H10" s="98"/>
      <c r="I10" s="98"/>
      <c r="J10" s="39"/>
    </row>
    <row r="11" spans="1:29" customHeight="1" ht="180" s="27" customFormat="1">
      <c r="A11" s="48" t="s">
        <v>4</v>
      </c>
      <c r="B11" s="39"/>
      <c r="C11" s="39"/>
      <c r="D11" s="104" t="str">
        <f>A26</f>
        <v>FOURNITURE D'UN PASSAGE PIETONNIER COUVERT  </v>
      </c>
      <c r="E11" s="104"/>
      <c r="F11" s="104"/>
      <c r="G11" s="104"/>
      <c r="H11" s="104"/>
      <c r="I11" s="104"/>
      <c r="J11" s="39"/>
    </row>
    <row r="12" spans="1:29" customHeight="1" ht="3">
      <c r="A12" s="39"/>
      <c r="B12" s="39"/>
      <c r="C12" s="18"/>
      <c r="D12" s="18"/>
      <c r="E12" s="25"/>
      <c r="F12" s="25"/>
      <c r="G12" s="39"/>
      <c r="H12" s="25"/>
      <c r="I12" s="25"/>
      <c r="J12" s="39"/>
    </row>
    <row r="13" spans="1:29" customHeight="1" ht="180">
      <c r="A13" s="99" t="s">
        <v>5</v>
      </c>
      <c r="B13" s="99"/>
      <c r="C13" s="99"/>
      <c r="D13" s="99"/>
      <c r="E13" s="99"/>
      <c r="F13" s="99"/>
      <c r="G13" s="99"/>
      <c r="H13" s="99"/>
      <c r="I13" s="39"/>
      <c r="J13" s="39"/>
    </row>
    <row r="14" spans="1:29" customHeight="1" ht="180">
      <c r="A14" s="99" t="s">
        <v>6</v>
      </c>
      <c r="B14" s="99"/>
      <c r="C14" s="99"/>
      <c r="D14" s="99"/>
      <c r="E14" s="99"/>
      <c r="F14" s="99"/>
      <c r="G14" s="99"/>
      <c r="H14" s="99"/>
      <c r="I14" s="99"/>
      <c r="J14" s="99"/>
    </row>
    <row r="15" spans="1:29" customHeight="1" ht="180">
      <c r="A15" s="99" t="s">
        <v>7</v>
      </c>
      <c r="B15" s="99"/>
      <c r="C15" s="99"/>
      <c r="D15" s="99"/>
      <c r="E15" s="99"/>
      <c r="F15" s="99"/>
      <c r="G15" s="99"/>
      <c r="H15" s="99"/>
      <c r="I15" s="99"/>
      <c r="J15" s="99"/>
    </row>
    <row r="16" spans="1:29" customHeight="1" ht="408.75">
      <c r="A16" s="39"/>
      <c r="B16" s="39"/>
      <c r="C16" s="18"/>
      <c r="D16" s="18"/>
      <c r="E16" s="17"/>
      <c r="F16" s="17"/>
      <c r="G16" s="39"/>
      <c r="H16" s="38"/>
      <c r="I16" s="39"/>
      <c r="J16" s="39"/>
    </row>
    <row r="17" spans="1:29" customHeight="1" ht="336.75">
      <c r="A17" s="39"/>
      <c r="B17" s="39"/>
      <c r="C17" s="18"/>
      <c r="D17" s="18"/>
      <c r="E17" s="100" t="s">
        <v>8</v>
      </c>
      <c r="F17" s="100"/>
      <c r="G17" s="100"/>
      <c r="H17" s="100"/>
      <c r="I17" s="100"/>
      <c r="J17" s="39"/>
    </row>
    <row r="18" spans="1:29" customHeight="1" ht="408.6">
      <c r="A18" s="39"/>
      <c r="B18" s="39"/>
      <c r="C18" s="18"/>
      <c r="D18" s="18"/>
      <c r="E18" s="38"/>
      <c r="F18" s="38"/>
      <c r="G18" s="38"/>
      <c r="H18" s="38"/>
      <c r="I18" s="38"/>
      <c r="J18" s="39"/>
    </row>
    <row r="19" spans="1:29" customHeight="1" ht="336.75">
      <c r="A19" s="39"/>
      <c r="B19" s="39"/>
      <c r="C19" s="18"/>
      <c r="D19" s="18"/>
      <c r="E19" s="38"/>
      <c r="F19" s="38"/>
      <c r="G19" s="38"/>
      <c r="H19" s="38"/>
      <c r="I19" s="38"/>
      <c r="J19" s="39"/>
    </row>
    <row r="20" spans="1:29" customHeight="1" ht="408.6">
      <c r="A20" s="39"/>
      <c r="B20" s="39"/>
      <c r="C20" s="18"/>
      <c r="D20" s="18"/>
      <c r="E20" s="17"/>
      <c r="F20" s="17"/>
      <c r="G20" s="39"/>
      <c r="H20" s="38"/>
      <c r="I20" s="39"/>
      <c r="J20" s="39"/>
    </row>
    <row r="21" spans="1:29" customHeight="1" ht="408">
      <c r="A21" s="108" t="s">
        <v>9</v>
      </c>
      <c r="B21" s="108"/>
      <c r="C21" s="108"/>
      <c r="D21" s="108"/>
      <c r="E21" s="108"/>
      <c r="F21" s="108"/>
      <c r="G21" s="108"/>
      <c r="H21" s="108"/>
      <c r="I21" s="108"/>
      <c r="J21" s="108"/>
    </row>
    <row r="22" spans="1:29" customHeight="1" ht="390.75">
      <c r="A22" s="132"/>
      <c r="B22" s="132"/>
      <c r="C22" s="132"/>
      <c r="D22" s="132"/>
      <c r="E22" s="132"/>
      <c r="F22" s="132"/>
      <c r="G22" s="132"/>
      <c r="H22" s="132"/>
      <c r="I22" s="132"/>
      <c r="J22" s="132"/>
    </row>
    <row r="23" spans="1:29" customHeight="1" ht="108" s="1" customFormat="1">
      <c r="A23" s="96" t="s">
        <v>10</v>
      </c>
      <c r="B23" s="96"/>
      <c r="C23" s="96"/>
      <c r="D23" s="62" t="s">
        <v>11</v>
      </c>
      <c r="E23" s="66">
        <f>O37</f>
        <v>6952</v>
      </c>
      <c r="F23" s="93" t="s">
        <v>12</v>
      </c>
      <c r="G23" s="94"/>
      <c r="H23" s="94"/>
      <c r="I23" s="94"/>
      <c r="J23" s="95"/>
    </row>
    <row r="24" spans="1:29" customHeight="1" ht="408" s="1" customFormat="1">
      <c r="A24" s="87" t="inlineStr">
        <is>
          <r>
            <rPr>
              <rFont val="Myriad46"/>
              <b val="true"/>
              <i val="false"/>
              <strike val="false"/>
              <color rgb="FFFF0000"/>
              <sz val="90"/>
              <u val="none"/>
            </rPr>
            <t xml:space="preserve">FIMADIS </t>
          </r>
          <r>
            <rPr>
              <rFont val="Myriad46"/>
              <b val="false"/>
              <i val="false"/>
              <strike val="false"/>
              <color rgb="FFFF0000"/>
              <sz val="68"/>
              <u val="none"/>
            </rPr>
            <t xml:space="preserve">53
582 RUE DU PRIEURE DE BERNE
53100 MAYENNE
</t>
          </r>
          <r>
            <rPr>
              <rFont val="Myriad46"/>
              <b val="false"/>
              <i val="false"/>
              <strike val="false"/>
              <color rgb="FF000000"/>
              <sz val="68"/>
              <u val="none"/>
            </rPr>
            <t xml:space="preserve">à l'attention de </t>
          </r>
          <r>
            <rPr>
              <rFont val="Myriad46"/>
              <b val="true"/>
              <i val="false"/>
              <strike val="false"/>
              <color rgb="FFFF0000"/>
              <sz val="68"/>
              <u val="none"/>
            </rPr>
            <t xml:space="preserve">Mr MAHIER MARC
</t>
          </r>
          <r>
            <rPr>
              <rFont val="Myriad46"/>
              <b val="false"/>
              <i val="false"/>
              <strike val="false"/>
              <color rgb="FF000000"/>
              <sz val="68"/>
              <u val="none"/>
            </rPr>
            <t xml:space="preserve">Email: </t>
          </r>
          <r>
            <rPr>
              <rFont val="Myriad46"/>
              <b val="false"/>
              <i val="false"/>
              <strike val="false"/>
              <color rgb="FF0000FF"/>
              <sz val="68"/>
              <u val="single"/>
            </rPr>
            <t xml:space="preserve">marc.mahier@mayenne.leclerc
</t>
          </r>
          <r>
            <rPr>
              <rFont val="Myriad46"/>
              <b val="false"/>
              <i val="false"/>
              <strike val="false"/>
              <color rgb="FF000000"/>
              <sz val="68"/>
              <u val="none"/>
            </rPr>
            <t xml:space="preserve">Tel: </t>
          </r>
          <r>
            <rPr>
              <rFont val="Myriad46"/>
              <b val="false"/>
              <i val="false"/>
              <strike val="false"/>
              <color rgb="FFFF0000"/>
              <sz val="68"/>
              <u val="none"/>
            </rPr>
            <t xml:space="preserve">0607245563</t>
          </r>
        </is>
      </c>
      <c r="B24" s="88"/>
      <c r="C24" s="88"/>
      <c r="D24" s="88"/>
      <c r="E24" s="88"/>
      <c r="F24" s="88"/>
      <c r="G24" s="88"/>
      <c r="H24" s="88"/>
      <c r="I24" s="88"/>
      <c r="J24" s="89"/>
    </row>
    <row r="25" spans="1:29" customHeight="1" ht="408" s="3" customFormat="1">
      <c r="A25" s="90"/>
      <c r="B25" s="91"/>
      <c r="C25" s="91"/>
      <c r="D25" s="91"/>
      <c r="E25" s="91"/>
      <c r="F25" s="91"/>
      <c r="G25" s="91"/>
      <c r="H25" s="91"/>
      <c r="I25" s="91"/>
      <c r="J25" s="92"/>
    </row>
    <row r="26" spans="1:29" customHeight="1" ht="108.75" s="3" customFormat="1">
      <c r="A26" s="142" t="s">
        <v>14</v>
      </c>
      <c r="B26" s="142"/>
      <c r="C26" s="142"/>
      <c r="D26" s="142"/>
      <c r="E26" s="142"/>
      <c r="F26" s="142"/>
      <c r="G26" s="142"/>
      <c r="H26" s="142"/>
      <c r="I26" s="142"/>
      <c r="J26" s="142"/>
    </row>
    <row r="27" spans="1:29" customHeight="1" ht="92.25" s="4" customFormat="1">
      <c r="A27" s="22" t="s">
        <v>15</v>
      </c>
      <c r="B27" s="21" t="s">
        <v>16</v>
      </c>
      <c r="C27" s="22" t="s">
        <v>17</v>
      </c>
      <c r="D27" s="143" t="s">
        <v>18</v>
      </c>
      <c r="E27" s="144"/>
      <c r="F27" s="145"/>
      <c r="G27" s="21" t="s">
        <v>19</v>
      </c>
      <c r="H27" s="23" t="s">
        <v>20</v>
      </c>
      <c r="I27" s="24" t="s">
        <v>21</v>
      </c>
      <c r="J27" s="43" t="s">
        <v>22</v>
      </c>
    </row>
    <row r="28" spans="1:29" customHeight="1" ht="399.95" s="26" customFormat="1">
      <c r="A28" s="133" t="s">
        <v>23</v>
      </c>
      <c r="B28" s="136"/>
      <c r="C28" s="139" t="s">
        <v>24</v>
      </c>
      <c r="D28" s="78" t="inlineStr">
        <is>
          <r>
            <rPr>
              <rFont val="Myriad46"/>
              <b val="true"/>
              <i val="false"/>
              <strike val="false"/>
              <color rgb="FF000000"/>
              <sz val="90"/>
              <u val="none"/>
            </rPr>
            <t xml:space="preserve">Passage piétonnier couvert 
</t>
          </r>
          <r>
            <rPr>
              <rFont val="Myriad46"/>
              <b val="false"/>
              <i val="false"/>
              <strike val="false"/>
              <color rgb="FF000000"/>
              <sz val="48"/>
              <u val="none"/>
            </rPr>
            <t xml:space="preserve">Type </t>
          </r>
          <r>
            <rPr>
              <rFont val="Myriad46"/>
              <b val="true"/>
              <i val="false"/>
              <strike val="false"/>
              <color rgb="FF0000ff"/>
              <sz val="70"/>
              <u val="none"/>
            </rPr>
            <t xml:space="preserve">THION®
</t>
          </r>
          <r>
            <rPr>
              <rFont val="Myriad46"/>
              <b val="false"/>
              <i val="false"/>
              <strike val="false"/>
              <color rgb="FF000000"/>
              <sz val="48"/>
              <u val="none"/>
            </rPr>
            <t xml:space="preserve"> à toiture de forme
</t>
          </r>
          <r>
            <rPr>
              <rFont val="Myriad46"/>
              <b val="false"/>
              <i val="false"/>
              <strike val="false"/>
              <color rgb="FF0000ff"/>
              <sz val="55"/>
              <u val="none"/>
            </rPr>
            <t xml:space="preserve">CONVEXE DE FACE
</t>
          </r>
          <r>
            <rPr>
              <rFont val="Myriad46"/>
              <b val="false"/>
              <i val="false"/>
              <strike val="false"/>
              <color rgb="FF000000"/>
              <sz val="48"/>
              <u val="none"/>
            </rPr>
            <t xml:space="preserve">Structure </t>
          </r>
          <r>
            <rPr>
              <rFont val="Myriad46"/>
              <b val="true"/>
              <i val="false"/>
              <strike val="false"/>
              <color rgb="FF000000"/>
              <sz val="48"/>
              <u val="none"/>
            </rPr>
            <t xml:space="preserve">EN ACIER GALVANISE </t>
          </r>
          <r>
            <rPr>
              <rFont val="Myriad46"/>
              <b val="false"/>
              <i val="false"/>
              <strike val="false"/>
              <color rgb="FF000000"/>
              <sz val="48"/>
              <u val="none"/>
            </rPr>
            <t xml:space="preserve">OU
 (option</t>
          </r>
          <r>
            <rPr>
              <rFont val="Myriad46"/>
              <b val="true"/>
              <i val="false"/>
              <strike val="false"/>
              <color rgb="FF000000"/>
              <sz val="48"/>
              <u val="none"/>
            </rPr>
            <t xml:space="preserve">** EN BOIS </t>
          </r>
          <r>
            <rPr>
              <rFont val="Myriad46"/>
              <b val="false"/>
              <i val="false"/>
              <strike val="false"/>
              <color rgb="FF000000"/>
              <sz val="48"/>
              <u val="none"/>
            </rPr>
            <t xml:space="preserve">autoclave classe 4 )
</t>
          </r>
          <r>
            <rPr>
              <rFont val="Myriad46"/>
              <b val="false"/>
              <i val="false"/>
              <strike val="false"/>
              <color rgb="FF000000"/>
              <sz val="48"/>
              <u val="none"/>
            </rPr>
            <t xml:space="preserve">(option </t>
          </r>
          <r>
            <rPr>
              <rFont val="Myriad46"/>
              <b val="true"/>
              <i val="false"/>
              <strike val="false"/>
              <color rgb="FF000000"/>
              <sz val="48"/>
              <u val="none"/>
            </rPr>
            <t xml:space="preserve">BARDAGE LATERAL </t>
          </r>
          <r>
            <rPr>
              <rFont val="Myriad46"/>
              <b val="false"/>
              <i val="false"/>
              <strike val="false"/>
              <color rgb="FF000000"/>
              <sz val="48"/>
              <u val="none"/>
            </rPr>
            <t xml:space="preserve">sur les 3 ou 4 cotés, Polycarbonate Alvéolaire, Verre Trempé,ou Bois)</t>
          </r>
          <r>
            <rPr>
              <rFont val="Myriad46"/>
              <b val="false"/>
              <i val="false"/>
              <strike val="false"/>
              <color rgb="FF000000"/>
              <sz val="48"/>
              <u val="none"/>
            </rPr>
            <t xml:space="preserve">Dimensions (1):
</t>
          </r>
          <r>
            <rPr>
              <rFont val="Myriad46"/>
              <b val="true"/>
              <i val="false"/>
              <strike val="false"/>
              <color rgb="FF000000"/>
              <sz val="90"/>
              <u val="none"/>
            </rPr>
            <t xml:space="preserve">L : </t>
          </r>
          <r>
            <rPr>
              <rFont val="Myriad46"/>
              <b val="false"/>
              <i val="false"/>
              <strike val="false"/>
              <color rgb="FFFF0000"/>
              <sz val="90"/>
              <u val="none"/>
            </rPr>
            <t xml:space="preserve">11</t>
          </r>
          <r>
            <rPr>
              <rFont val="Myriad46"/>
              <b val="true"/>
              <i val="false"/>
              <strike val="false"/>
              <color rgb="FF000000"/>
              <sz val="90"/>
              <u val="none"/>
            </rPr>
            <t xml:space="preserve">M x lg : </t>
          </r>
          <r>
            <rPr>
              <rFont val="Myriad46"/>
              <b val="false"/>
              <i val="false"/>
              <strike val="false"/>
              <color rgb="FFFF0000"/>
              <sz val="90"/>
              <u val="none"/>
            </rPr>
            <t xml:space="preserve">3</t>
          </r>
          <r>
            <rPr>
              <rFont val="Myriad46"/>
              <b val="true"/>
              <i val="false"/>
              <strike val="false"/>
              <color rgb="FF000000"/>
              <sz val="90"/>
              <u val="none"/>
            </rPr>
            <t xml:space="preserve">M x H : </t>
          </r>
          <r>
            <rPr>
              <rFont val="Myriad46"/>
              <b val="false"/>
              <i val="false"/>
              <strike val="false"/>
              <color rgb="FFFF0000"/>
              <sz val="90"/>
              <u val="none"/>
            </rPr>
            <t xml:space="preserve">2</t>
          </r>
          <r>
            <rPr>
              <rFont val="Myriad46"/>
              <b val="true"/>
              <i val="false"/>
              <strike val="false"/>
              <color rgb="FF000000"/>
              <sz val="90"/>
              <u val="none"/>
            </rPr>
            <t xml:space="preserve">M
</t>
          </r>
          <r>
            <rPr>
              <rFont val="Myriad46"/>
              <b val="false"/>
              <i val="false"/>
              <strike val="false"/>
              <color rgb="FF000000"/>
              <sz val="40"/>
              <u val="none"/>
            </rPr>
            <t xml:space="preserve">muni de pieds réglables </t>
          </r>
          <r>
            <rPr>
              <rFont val="Myriad46"/>
              <b val="false"/>
              <i val="true"/>
              <strike val="false"/>
              <color rgb="FF000000"/>
              <sz val="40"/>
              <u val="none"/>
            </rPr>
            <t xml:space="preserve">(hors transport, hors montage, hors génie civil...)</t>
          </r>
        </is>
      </c>
      <c r="E28" s="79"/>
      <c r="F28" s="109" t="s">
        <v>26</v>
      </c>
      <c r="G28" s="32" t="s">
        <v>27</v>
      </c>
      <c r="H28" s="84">
        <v>11</v>
      </c>
      <c r="I28" s="33">
        <v>450</v>
      </c>
      <c r="J28" s="49">
        <f>I28*H28</f>
        <v>4950</v>
      </c>
      <c r="O28" s="63">
        <v>195</v>
      </c>
      <c r="P28" s="63">
        <f>O28*H28</f>
        <v>2145</v>
      </c>
    </row>
    <row r="29" spans="1:29" customHeight="1" ht="399.95" s="26" customFormat="1">
      <c r="A29" s="134"/>
      <c r="B29" s="137"/>
      <c r="C29" s="140"/>
      <c r="D29" s="80"/>
      <c r="E29" s="81"/>
      <c r="F29" s="109"/>
      <c r="G29" s="32" t="s">
        <v>28</v>
      </c>
      <c r="H29" s="85"/>
      <c r="I29" s="33">
        <v>500</v>
      </c>
      <c r="J29" s="35">
        <f>I29*H28</f>
        <v>5500</v>
      </c>
      <c r="O29" s="63">
        <v>210</v>
      </c>
      <c r="P29" s="63">
        <f>O29*H28</f>
        <v>2310</v>
      </c>
    </row>
    <row r="30" spans="1:29" customHeight="1" ht="399.95" s="26" customFormat="1">
      <c r="A30" s="135"/>
      <c r="B30" s="138"/>
      <c r="C30" s="141"/>
      <c r="D30" s="82"/>
      <c r="E30" s="83"/>
      <c r="F30" s="109"/>
      <c r="G30" s="32" t="s">
        <v>29</v>
      </c>
      <c r="H30" s="86"/>
      <c r="I30" s="33">
        <v>675</v>
      </c>
      <c r="J30" s="49">
        <f>I30*H28</f>
        <v>7425</v>
      </c>
      <c r="O30" s="63">
        <v>227</v>
      </c>
      <c r="P30" s="63">
        <f>O30*H28</f>
        <v>2497</v>
      </c>
      <c r="AC30" s="4"/>
    </row>
    <row r="31" spans="1:29" customHeight="1" ht="76.15" s="2" customFormat="1">
      <c r="A31" s="105" t="s">
        <v>30</v>
      </c>
      <c r="B31" s="106"/>
      <c r="C31" s="106"/>
      <c r="D31" s="106"/>
      <c r="E31" s="106"/>
      <c r="F31" s="106"/>
      <c r="G31" s="106"/>
      <c r="H31" s="106"/>
      <c r="I31" s="106"/>
      <c r="J31" s="107"/>
      <c r="O31" s="64"/>
      <c r="P31" s="64"/>
    </row>
    <row r="32" spans="1:29" customHeight="1" ht="249.95" s="2" customFormat="1">
      <c r="A32" s="10" t="s">
        <v>31</v>
      </c>
      <c r="B32" s="9"/>
      <c r="C32" s="20" t="s">
        <v>32</v>
      </c>
      <c r="D32" s="73" t="s">
        <v>33</v>
      </c>
      <c r="E32" s="74"/>
      <c r="F32" s="74"/>
      <c r="G32" s="75"/>
      <c r="H32" s="56">
        <v>0</v>
      </c>
      <c r="I32" s="50">
        <v>3700</v>
      </c>
      <c r="J32" s="55">
        <f>I32*H32</f>
        <v>0</v>
      </c>
      <c r="O32" s="64"/>
      <c r="P32" s="64">
        <f>O32*H32</f>
        <v>0</v>
      </c>
    </row>
    <row r="33" spans="1:29" customHeight="1" ht="249.95" s="2" customFormat="1">
      <c r="A33" s="44" t="s">
        <v>34</v>
      </c>
      <c r="B33" s="7"/>
      <c r="C33" s="34" t="s">
        <v>35</v>
      </c>
      <c r="D33" s="70" t="s">
        <v>36</v>
      </c>
      <c r="E33" s="71"/>
      <c r="F33" s="71"/>
      <c r="G33" s="72"/>
      <c r="H33" s="56">
        <v>0</v>
      </c>
      <c r="I33" s="52">
        <v>4650</v>
      </c>
      <c r="J33" s="55">
        <f>I33*H33</f>
        <v>0</v>
      </c>
      <c r="O33" s="64"/>
      <c r="P33" s="64">
        <f>O33*H33</f>
        <v>0</v>
      </c>
    </row>
    <row r="34" spans="1:29" customHeight="1" ht="249.95" s="2" customFormat="1">
      <c r="A34" s="44" t="s">
        <v>37</v>
      </c>
      <c r="B34" s="7"/>
      <c r="C34" s="34" t="s">
        <v>38</v>
      </c>
      <c r="D34" s="67" t="s">
        <v>39</v>
      </c>
      <c r="E34" s="68"/>
      <c r="F34" s="68"/>
      <c r="G34" s="69"/>
      <c r="H34" s="44">
        <v>0</v>
      </c>
      <c r="I34" s="51">
        <v>0</v>
      </c>
      <c r="J34" s="55">
        <f>I34*H34</f>
        <v>0</v>
      </c>
      <c r="O34" s="64"/>
      <c r="P34" s="64">
        <f>O34*H34</f>
        <v>0</v>
      </c>
    </row>
    <row r="35" spans="1:29" customHeight="1" ht="249.95" s="2" customFormat="1">
      <c r="A35" s="44" t="s">
        <v>40</v>
      </c>
      <c r="B35" s="7"/>
      <c r="C35" s="34" t="s">
        <v>41</v>
      </c>
      <c r="D35" s="67" t="s">
        <v>42</v>
      </c>
      <c r="E35" s="68"/>
      <c r="F35" s="68"/>
      <c r="G35" s="69"/>
      <c r="H35" s="44">
        <v>0</v>
      </c>
      <c r="I35" s="51">
        <v>0</v>
      </c>
      <c r="J35" s="55">
        <f>I35*H35</f>
        <v>0</v>
      </c>
      <c r="O35" s="64"/>
      <c r="P35" s="64">
        <f>O35*H35</f>
        <v>0</v>
      </c>
    </row>
    <row r="36" spans="1:29" customHeight="1" ht="44.45" s="12" customFormat="1">
      <c r="A36" s="76"/>
      <c r="B36" s="76"/>
      <c r="C36" s="76"/>
      <c r="D36" s="77"/>
      <c r="E36" s="77"/>
      <c r="F36" s="77"/>
      <c r="G36" s="77"/>
      <c r="H36" s="77"/>
      <c r="I36" s="77"/>
      <c r="J36" s="76"/>
      <c r="O36" s="65"/>
      <c r="P36" s="65"/>
    </row>
    <row r="37" spans="1:29" customHeight="1" ht="159.6" s="13" customFormat="1">
      <c r="A37" s="36" t="s">
        <v>43</v>
      </c>
      <c r="B37" s="193" t="s">
        <v>44</v>
      </c>
      <c r="C37" s="194"/>
      <c r="D37" s="188" t="s">
        <v>45</v>
      </c>
      <c r="E37" s="189"/>
      <c r="F37" s="189"/>
      <c r="G37" s="189"/>
      <c r="H37" s="53" t="s">
        <v>46</v>
      </c>
      <c r="I37" s="30" t="s">
        <v>47</v>
      </c>
      <c r="J37" s="45" t="s">
        <v>48</v>
      </c>
      <c r="O37" s="182">
        <f>SUM(P28:P35)</f>
        <v>6952</v>
      </c>
      <c r="P37" s="183"/>
    </row>
    <row r="38" spans="1:29" customHeight="1" ht="179.25" s="6" customFormat="1">
      <c r="A38" s="29">
        <f>B38+J38</f>
        <v>6600</v>
      </c>
      <c r="B38" s="186">
        <f>0.2*J38</f>
        <v>1100</v>
      </c>
      <c r="C38" s="187"/>
      <c r="D38" s="190">
        <f>H38*I38</f>
        <v>0</v>
      </c>
      <c r="E38" s="191"/>
      <c r="F38" s="191"/>
      <c r="G38" s="191"/>
      <c r="H38" s="54">
        <f>J35+J34+J33+J32+J29</f>
        <v>5500</v>
      </c>
      <c r="I38" s="31">
        <v>0</v>
      </c>
      <c r="J38" s="46">
        <f>H38-D38</f>
        <v>5500</v>
      </c>
      <c r="O38" s="184"/>
      <c r="P38" s="185"/>
    </row>
    <row r="39" spans="1:29" customHeight="1" ht="205.5" s="6" customFormat="1">
      <c r="A39" s="199" t="s">
        <v>49</v>
      </c>
      <c r="B39" s="200"/>
      <c r="C39" s="200"/>
      <c r="D39" s="200"/>
      <c r="E39" s="200"/>
      <c r="F39" s="200"/>
      <c r="G39" s="200"/>
      <c r="H39" s="200"/>
      <c r="I39" s="200"/>
      <c r="J39" s="201"/>
    </row>
    <row r="40" spans="1:29" customHeight="1" ht="409.5" s="6" customFormat="1">
      <c r="A40" s="128"/>
      <c r="B40" s="129"/>
      <c r="C40" s="119"/>
      <c r="D40" s="120"/>
      <c r="E40" s="120"/>
      <c r="F40" s="120"/>
      <c r="G40" s="120"/>
      <c r="H40" s="121"/>
      <c r="I40" s="195"/>
      <c r="J40" s="196"/>
    </row>
    <row r="41" spans="1:29" customHeight="1" ht="179.25" s="6" customFormat="1">
      <c r="A41" s="130" t="s">
        <v>50</v>
      </c>
      <c r="B41" s="131"/>
      <c r="C41" s="122" t="s">
        <v>51</v>
      </c>
      <c r="D41" s="123"/>
      <c r="E41" s="123"/>
      <c r="F41" s="123"/>
      <c r="G41" s="123"/>
      <c r="H41" s="124"/>
      <c r="I41" s="197" t="s">
        <v>52</v>
      </c>
      <c r="J41" s="198"/>
    </row>
    <row r="42" spans="1:29" customHeight="1" ht="106.15" s="6" customFormat="1">
      <c r="A42" s="192" t="s">
        <v>53</v>
      </c>
      <c r="B42" s="192"/>
      <c r="C42" s="192"/>
      <c r="D42" s="192"/>
      <c r="E42" s="192"/>
      <c r="F42" s="192"/>
      <c r="G42" s="192"/>
      <c r="H42" s="192"/>
      <c r="I42" s="192"/>
      <c r="J42" s="192"/>
      <c r="AA42" s="5"/>
    </row>
    <row r="43" spans="1:29" customHeight="1" ht="86.25" s="6" customFormat="1">
      <c r="A43" s="125" t="s">
        <v>54</v>
      </c>
      <c r="B43" s="126"/>
      <c r="C43" s="126"/>
      <c r="D43" s="126"/>
      <c r="E43" s="126"/>
      <c r="F43" s="126"/>
      <c r="G43" s="126"/>
      <c r="H43" s="126"/>
      <c r="I43" s="126"/>
      <c r="J43" s="127"/>
      <c r="AA43" s="5"/>
    </row>
    <row r="44" spans="1:29" customHeight="1" ht="45" s="8" customFormat="1">
      <c r="A44" s="178" t="s">
        <v>55</v>
      </c>
      <c r="B44" s="178"/>
      <c r="C44" s="178"/>
      <c r="D44" s="178"/>
      <c r="E44" s="178"/>
      <c r="F44" s="178"/>
      <c r="G44" s="178"/>
      <c r="H44" s="178"/>
      <c r="I44" s="178"/>
      <c r="J44" s="178"/>
    </row>
    <row r="45" spans="1:29" customHeight="1" ht="45" s="8" customFormat="1">
      <c r="A45" s="178" t="s">
        <v>56</v>
      </c>
      <c r="B45" s="178"/>
      <c r="C45" s="178"/>
      <c r="D45" s="178"/>
      <c r="E45" s="178"/>
      <c r="F45" s="178"/>
      <c r="G45" s="178"/>
      <c r="H45" s="178"/>
      <c r="I45" s="178"/>
      <c r="J45" s="178"/>
    </row>
    <row r="46" spans="1:29" customHeight="1" ht="45" s="8" customFormat="1">
      <c r="A46" s="178" t="s">
        <v>57</v>
      </c>
      <c r="B46" s="178"/>
      <c r="C46" s="178"/>
      <c r="D46" s="178"/>
      <c r="E46" s="178"/>
      <c r="F46" s="178"/>
      <c r="G46" s="178"/>
      <c r="H46" s="178"/>
      <c r="I46" s="178"/>
      <c r="J46" s="178"/>
    </row>
    <row r="47" spans="1:29" customHeight="1" ht="45" s="8" customFormat="1">
      <c r="A47" s="178" t="s">
        <v>58</v>
      </c>
      <c r="B47" s="178"/>
      <c r="C47" s="178"/>
      <c r="D47" s="178"/>
      <c r="E47" s="178"/>
      <c r="F47" s="178"/>
      <c r="G47" s="178"/>
      <c r="H47" s="178"/>
      <c r="I47" s="178"/>
      <c r="J47" s="178"/>
    </row>
    <row r="48" spans="1:29" customHeight="1" ht="45" s="8" customFormat="1">
      <c r="A48" s="178" t="s">
        <v>59</v>
      </c>
      <c r="B48" s="178"/>
      <c r="C48" s="178"/>
      <c r="D48" s="178"/>
      <c r="E48" s="178"/>
      <c r="F48" s="178"/>
      <c r="G48" s="178"/>
      <c r="H48" s="178"/>
      <c r="I48" s="178"/>
      <c r="J48" s="178"/>
    </row>
    <row r="49" spans="1:29" customHeight="1" ht="45" s="8" customFormat="1">
      <c r="A49" s="178" t="s">
        <v>60</v>
      </c>
      <c r="B49" s="178"/>
      <c r="C49" s="178"/>
      <c r="D49" s="178"/>
      <c r="E49" s="178"/>
      <c r="F49" s="178"/>
      <c r="G49" s="178"/>
      <c r="H49" s="178"/>
      <c r="I49" s="178"/>
      <c r="J49" s="178"/>
    </row>
    <row r="50" spans="1:29" customHeight="1" ht="45" s="8" customFormat="1">
      <c r="A50" s="179" t="s">
        <v>61</v>
      </c>
      <c r="B50" s="180"/>
      <c r="C50" s="180"/>
      <c r="D50" s="180"/>
      <c r="E50" s="180"/>
      <c r="F50" s="180"/>
      <c r="G50" s="180"/>
      <c r="H50" s="180"/>
      <c r="I50" s="180"/>
      <c r="J50" s="181"/>
    </row>
    <row r="51" spans="1:29" customHeight="1" ht="45" s="8" customFormat="1">
      <c r="A51" s="178" t="s">
        <v>62</v>
      </c>
      <c r="B51" s="178"/>
      <c r="C51" s="178"/>
      <c r="D51" s="178"/>
      <c r="E51" s="178"/>
      <c r="F51" s="178"/>
      <c r="G51" s="178"/>
      <c r="H51" s="178"/>
      <c r="I51" s="178"/>
      <c r="J51" s="178"/>
    </row>
    <row r="52" spans="1:29" customHeight="1" ht="45" s="60" customFormat="1">
      <c r="A52" s="177" t="s">
        <v>63</v>
      </c>
      <c r="B52" s="177"/>
      <c r="C52" s="177"/>
      <c r="D52" s="177"/>
      <c r="E52" s="177"/>
      <c r="F52" s="177"/>
      <c r="G52" s="177"/>
      <c r="H52" s="177"/>
      <c r="I52" s="177"/>
      <c r="J52" s="177"/>
      <c r="K52" s="61"/>
    </row>
    <row r="53" spans="1:29" customHeight="1" ht="45" s="11" customFormat="1">
      <c r="A53" s="176" t="s">
        <v>64</v>
      </c>
      <c r="B53" s="176"/>
      <c r="C53" s="176"/>
      <c r="D53" s="176"/>
      <c r="E53" s="176"/>
      <c r="F53" s="176"/>
      <c r="G53" s="176"/>
      <c r="H53" s="176"/>
      <c r="I53" s="176"/>
      <c r="J53" s="176"/>
    </row>
    <row r="54" spans="1:29" customHeight="1" ht="45" s="8" customFormat="1">
      <c r="A54" s="176" t="s">
        <v>65</v>
      </c>
      <c r="B54" s="176"/>
      <c r="C54" s="176"/>
      <c r="D54" s="176"/>
      <c r="E54" s="176"/>
      <c r="F54" s="176"/>
      <c r="G54" s="176"/>
      <c r="H54" s="176"/>
      <c r="I54" s="176"/>
      <c r="J54" s="176"/>
    </row>
    <row r="55" spans="1:29" customHeight="1" ht="45" s="8" customFormat="1">
      <c r="A55" s="176" t="s">
        <v>66</v>
      </c>
      <c r="B55" s="176"/>
      <c r="C55" s="176"/>
      <c r="D55" s="176"/>
      <c r="E55" s="176"/>
      <c r="F55" s="176"/>
      <c r="G55" s="176"/>
      <c r="H55" s="176"/>
      <c r="I55" s="176"/>
      <c r="J55" s="176"/>
    </row>
    <row r="56" spans="1:29" customHeight="1" ht="45" s="8" customFormat="1">
      <c r="A56" s="176" t="s">
        <v>67</v>
      </c>
      <c r="B56" s="176"/>
      <c r="C56" s="176"/>
      <c r="D56" s="176"/>
      <c r="E56" s="176"/>
      <c r="F56" s="176"/>
      <c r="G56" s="176"/>
      <c r="H56" s="176"/>
      <c r="I56" s="176"/>
      <c r="J56" s="176"/>
    </row>
    <row r="57" spans="1:29" customHeight="1" ht="45" s="8" customFormat="1">
      <c r="A57" s="176" t="s">
        <v>68</v>
      </c>
      <c r="B57" s="176"/>
      <c r="C57" s="176"/>
      <c r="D57" s="176"/>
      <c r="E57" s="176"/>
      <c r="F57" s="176"/>
      <c r="G57" s="176"/>
      <c r="H57" s="176"/>
      <c r="I57" s="176"/>
      <c r="J57" s="176"/>
    </row>
    <row r="58" spans="1:29" customHeight="1" ht="45" s="8" customFormat="1">
      <c r="A58" s="178" t="s">
        <v>69</v>
      </c>
      <c r="B58" s="178"/>
      <c r="C58" s="178"/>
      <c r="D58" s="178"/>
      <c r="E58" s="178"/>
      <c r="F58" s="178"/>
      <c r="G58" s="178"/>
      <c r="H58" s="178"/>
      <c r="I58" s="178"/>
      <c r="J58" s="178"/>
    </row>
    <row r="59" spans="1:29" customHeight="1" ht="45" s="8" customFormat="1">
      <c r="A59" s="176" t="s">
        <v>70</v>
      </c>
      <c r="B59" s="176"/>
      <c r="C59" s="176"/>
      <c r="D59" s="176"/>
      <c r="E59" s="176"/>
      <c r="F59" s="176"/>
      <c r="G59" s="176"/>
      <c r="H59" s="176"/>
      <c r="I59" s="176"/>
      <c r="J59" s="176"/>
    </row>
    <row r="60" spans="1:29" customHeight="1" ht="158.25">
      <c r="A60" s="164" t="s">
        <v>71</v>
      </c>
      <c r="B60" s="165"/>
      <c r="C60" s="165"/>
      <c r="D60" s="165"/>
      <c r="E60" s="165"/>
      <c r="F60" s="165"/>
      <c r="G60" s="165"/>
      <c r="H60" s="165"/>
      <c r="I60" s="165"/>
      <c r="J60" s="166"/>
    </row>
    <row r="61" spans="1:29" customHeight="1" ht="203.25">
      <c r="A61" s="170"/>
      <c r="B61" s="171"/>
      <c r="C61" s="171"/>
      <c r="D61" s="171"/>
      <c r="E61" s="171"/>
      <c r="F61" s="171"/>
      <c r="G61" s="171"/>
      <c r="H61" s="171"/>
      <c r="I61" s="171"/>
      <c r="J61" s="172"/>
    </row>
    <row r="62" spans="1:29" customHeight="1" ht="108" s="1" customFormat="1">
      <c r="A62" s="173"/>
      <c r="B62" s="174"/>
      <c r="C62" s="174"/>
      <c r="D62" s="174"/>
      <c r="E62" s="174"/>
      <c r="F62" s="174"/>
      <c r="G62" s="174"/>
      <c r="H62" s="174"/>
      <c r="I62" s="174"/>
      <c r="J62" s="175"/>
    </row>
    <row r="63" spans="1:29" customHeight="1" ht="61.5" hidden="true" s="3" customFormat="1">
      <c r="A63" s="110"/>
      <c r="B63" s="111"/>
      <c r="C63" s="111"/>
      <c r="D63" s="111"/>
      <c r="E63" s="111"/>
      <c r="F63" s="111"/>
      <c r="G63" s="112"/>
      <c r="H63" s="16"/>
      <c r="I63" s="16"/>
      <c r="J63" s="47"/>
    </row>
    <row r="64" spans="1:29" customHeight="1" ht="112.9" hidden="true" s="3" customFormat="1">
      <c r="A64" s="113"/>
      <c r="B64" s="114"/>
      <c r="C64" s="114"/>
      <c r="D64" s="114"/>
      <c r="E64" s="114"/>
      <c r="F64" s="114"/>
      <c r="G64" s="115"/>
      <c r="H64" s="16"/>
      <c r="I64" s="16"/>
      <c r="J64" s="47"/>
    </row>
    <row r="65" spans="1:29" customHeight="1" ht="211.15">
      <c r="A65" s="116" t="s">
        <v>72</v>
      </c>
      <c r="B65" s="117"/>
      <c r="C65" s="117"/>
      <c r="D65" s="117"/>
      <c r="E65" s="117"/>
      <c r="F65" s="117"/>
      <c r="G65" s="117"/>
      <c r="H65" s="117"/>
      <c r="I65" s="117"/>
      <c r="J65" s="118"/>
    </row>
    <row r="66" spans="1:29" customHeight="1" ht="408">
      <c r="A66" s="116"/>
      <c r="B66" s="117"/>
      <c r="C66" s="117"/>
      <c r="D66" s="117"/>
      <c r="E66" s="117"/>
      <c r="F66" s="117"/>
      <c r="G66" s="117"/>
      <c r="H66" s="117"/>
      <c r="I66" s="117"/>
      <c r="J66" s="118"/>
    </row>
    <row r="67" spans="1:29" customHeight="1" ht="34.5" hidden="true">
      <c r="A67" s="116"/>
      <c r="B67" s="117"/>
      <c r="C67" s="117"/>
      <c r="D67" s="117"/>
      <c r="E67" s="117"/>
      <c r="F67" s="117"/>
      <c r="G67" s="117"/>
      <c r="H67" s="117"/>
      <c r="I67" s="117"/>
      <c r="J67" s="118"/>
    </row>
    <row r="68" spans="1:29" customHeight="1" ht="34.5" hidden="true">
      <c r="A68" s="116"/>
      <c r="B68" s="117"/>
      <c r="C68" s="117"/>
      <c r="D68" s="117"/>
      <c r="E68" s="117"/>
      <c r="F68" s="117"/>
      <c r="G68" s="117"/>
      <c r="H68" s="117"/>
      <c r="I68" s="117"/>
      <c r="J68" s="118"/>
    </row>
    <row r="69" spans="1:29" customHeight="1" ht="34.5" hidden="true">
      <c r="A69" s="116"/>
      <c r="B69" s="117"/>
      <c r="C69" s="117"/>
      <c r="D69" s="117"/>
      <c r="E69" s="117"/>
      <c r="F69" s="117"/>
      <c r="G69" s="117"/>
      <c r="H69" s="117"/>
      <c r="I69" s="117"/>
      <c r="J69" s="118"/>
    </row>
    <row r="70" spans="1:29" customHeight="1" ht="34.5" hidden="true">
      <c r="A70" s="116"/>
      <c r="B70" s="117"/>
      <c r="C70" s="117"/>
      <c r="D70" s="117"/>
      <c r="E70" s="117"/>
      <c r="F70" s="117"/>
      <c r="G70" s="117"/>
      <c r="H70" s="117"/>
      <c r="I70" s="117"/>
      <c r="J70" s="118"/>
    </row>
    <row r="71" spans="1:29" customHeight="1" ht="46.5" hidden="true">
      <c r="A71" s="116"/>
      <c r="B71" s="117"/>
      <c r="C71" s="117"/>
      <c r="D71" s="117"/>
      <c r="E71" s="117"/>
      <c r="F71" s="117"/>
      <c r="G71" s="117"/>
      <c r="H71" s="117"/>
      <c r="I71" s="117"/>
      <c r="J71" s="118"/>
    </row>
    <row r="72" spans="1:29" customHeight="1" ht="34.5" hidden="true">
      <c r="A72" s="116"/>
      <c r="B72" s="117"/>
      <c r="C72" s="117"/>
      <c r="D72" s="117"/>
      <c r="E72" s="117"/>
      <c r="F72" s="117"/>
      <c r="G72" s="117"/>
      <c r="H72" s="117"/>
      <c r="I72" s="117"/>
      <c r="J72" s="118"/>
    </row>
    <row r="73" spans="1:29" customHeight="1" ht="46.5" hidden="true">
      <c r="A73" s="116"/>
      <c r="B73" s="117"/>
      <c r="C73" s="117"/>
      <c r="D73" s="117"/>
      <c r="E73" s="117"/>
      <c r="F73" s="117"/>
      <c r="G73" s="117"/>
      <c r="H73" s="117"/>
      <c r="I73" s="117"/>
      <c r="J73" s="118"/>
    </row>
    <row r="74" spans="1:29" customHeight="1" ht="34.5" hidden="true">
      <c r="A74" s="116"/>
      <c r="B74" s="117"/>
      <c r="C74" s="117"/>
      <c r="D74" s="117"/>
      <c r="E74" s="117"/>
      <c r="F74" s="117"/>
      <c r="G74" s="117"/>
      <c r="H74" s="117"/>
      <c r="I74" s="117"/>
      <c r="J74" s="118"/>
    </row>
    <row r="75" spans="1:29" customHeight="1" ht="46.5" hidden="true">
      <c r="A75" s="116"/>
      <c r="B75" s="117"/>
      <c r="C75" s="117"/>
      <c r="D75" s="117"/>
      <c r="E75" s="117"/>
      <c r="F75" s="117"/>
      <c r="G75" s="117"/>
      <c r="H75" s="117"/>
      <c r="I75" s="117"/>
      <c r="J75" s="118"/>
    </row>
    <row r="76" spans="1:29" customHeight="1" ht="46.5" hidden="true">
      <c r="A76" s="116"/>
      <c r="B76" s="117"/>
      <c r="C76" s="117"/>
      <c r="D76" s="117"/>
      <c r="E76" s="117"/>
      <c r="F76" s="117"/>
      <c r="G76" s="117"/>
      <c r="H76" s="117"/>
      <c r="I76" s="117"/>
      <c r="J76" s="118"/>
    </row>
    <row r="77" spans="1:29" customHeight="1" ht="46.5" hidden="true">
      <c r="A77" s="116"/>
      <c r="B77" s="117"/>
      <c r="C77" s="117"/>
      <c r="D77" s="117"/>
      <c r="E77" s="117"/>
      <c r="F77" s="117"/>
      <c r="G77" s="117"/>
      <c r="H77" s="117"/>
      <c r="I77" s="117"/>
      <c r="J77" s="118"/>
    </row>
    <row r="78" spans="1:29" customHeight="1" ht="408.2" s="6" customFormat="1">
      <c r="A78" s="161"/>
      <c r="B78" s="162"/>
      <c r="C78" s="162"/>
      <c r="D78" s="162"/>
      <c r="E78" s="162"/>
      <c r="F78" s="162"/>
      <c r="G78" s="162"/>
      <c r="H78" s="162"/>
      <c r="I78" s="162"/>
      <c r="J78" s="163"/>
    </row>
    <row r="79" spans="1:29" customHeight="1" ht="408.2" s="6" customFormat="1">
      <c r="A79" s="161"/>
      <c r="B79" s="162"/>
      <c r="C79" s="162"/>
      <c r="D79" s="162"/>
      <c r="E79" s="162"/>
      <c r="F79" s="162"/>
      <c r="G79" s="162"/>
      <c r="H79" s="162"/>
      <c r="I79" s="162"/>
      <c r="J79" s="163"/>
    </row>
    <row r="80" spans="1:29" customHeight="1" ht="408.2" s="6" customFormat="1">
      <c r="A80" s="161"/>
      <c r="B80" s="162"/>
      <c r="C80" s="162"/>
      <c r="D80" s="162"/>
      <c r="E80" s="162"/>
      <c r="F80" s="162"/>
      <c r="G80" s="162"/>
      <c r="H80" s="162"/>
      <c r="I80" s="162"/>
      <c r="J80" s="163"/>
    </row>
    <row r="81" spans="1:29" customHeight="1" ht="408.6" s="6" customFormat="1">
      <c r="A81" s="161"/>
      <c r="B81" s="162"/>
      <c r="C81" s="162"/>
      <c r="D81" s="162"/>
      <c r="E81" s="162"/>
      <c r="F81" s="162"/>
      <c r="G81" s="162"/>
      <c r="H81" s="162"/>
      <c r="I81" s="162"/>
      <c r="J81" s="163"/>
    </row>
    <row r="82" spans="1:29" customHeight="1" ht="407.45" s="6" customFormat="1">
      <c r="A82" s="161"/>
      <c r="B82" s="162"/>
      <c r="C82" s="162"/>
      <c r="D82" s="162"/>
      <c r="E82" s="162"/>
      <c r="F82" s="162"/>
      <c r="G82" s="162"/>
      <c r="H82" s="162"/>
      <c r="I82" s="162"/>
      <c r="J82" s="163"/>
    </row>
    <row r="83" spans="1:29" customHeight="1" ht="34.5" hidden="true" s="6" customFormat="1">
      <c r="A83" s="161"/>
      <c r="B83" s="162"/>
      <c r="C83" s="162"/>
      <c r="D83" s="162"/>
      <c r="E83" s="162"/>
      <c r="F83" s="162"/>
      <c r="G83" s="162"/>
      <c r="H83" s="162"/>
      <c r="I83" s="162"/>
      <c r="J83" s="163"/>
    </row>
    <row r="84" spans="1:29" customHeight="1" ht="34.5" hidden="true" s="6" customFormat="1">
      <c r="A84" s="161"/>
      <c r="B84" s="162"/>
      <c r="C84" s="162"/>
      <c r="D84" s="162"/>
      <c r="E84" s="162"/>
      <c r="F84" s="162"/>
      <c r="G84" s="162"/>
      <c r="H84" s="162"/>
      <c r="I84" s="162"/>
      <c r="J84" s="163"/>
    </row>
    <row r="85" spans="1:29" customHeight="1" ht="34.5" hidden="true" s="6" customFormat="1">
      <c r="A85" s="161"/>
      <c r="B85" s="162"/>
      <c r="C85" s="162"/>
      <c r="D85" s="162"/>
      <c r="E85" s="162"/>
      <c r="F85" s="162"/>
      <c r="G85" s="162"/>
      <c r="H85" s="162"/>
      <c r="I85" s="162"/>
      <c r="J85" s="163"/>
    </row>
    <row r="86" spans="1:29" customHeight="1" ht="34.5" hidden="true" s="6" customFormat="1">
      <c r="A86" s="161"/>
      <c r="B86" s="162"/>
      <c r="C86" s="162"/>
      <c r="D86" s="162"/>
      <c r="E86" s="162"/>
      <c r="F86" s="162"/>
      <c r="G86" s="162"/>
      <c r="H86" s="162"/>
      <c r="I86" s="162"/>
      <c r="J86" s="163"/>
    </row>
    <row r="87" spans="1:29" customHeight="1" ht="46.5" hidden="true" s="6" customFormat="1">
      <c r="A87" s="161"/>
      <c r="B87" s="162"/>
      <c r="C87" s="162"/>
      <c r="D87" s="162"/>
      <c r="E87" s="162"/>
      <c r="F87" s="162"/>
      <c r="G87" s="162"/>
      <c r="H87" s="162"/>
      <c r="I87" s="162"/>
      <c r="J87" s="163"/>
    </row>
    <row r="88" spans="1:29" customHeight="1" ht="34.5" hidden="true" s="6" customFormat="1">
      <c r="A88" s="161"/>
      <c r="B88" s="162"/>
      <c r="C88" s="162"/>
      <c r="D88" s="162"/>
      <c r="E88" s="162"/>
      <c r="F88" s="162"/>
      <c r="G88" s="162"/>
      <c r="H88" s="162"/>
      <c r="I88" s="162"/>
      <c r="J88" s="163"/>
    </row>
    <row r="89" spans="1:29" customHeight="1" ht="46.5" hidden="true" s="6" customFormat="1">
      <c r="A89" s="161"/>
      <c r="B89" s="162"/>
      <c r="C89" s="162"/>
      <c r="D89" s="162"/>
      <c r="E89" s="162"/>
      <c r="F89" s="162"/>
      <c r="G89" s="162"/>
      <c r="H89" s="162"/>
      <c r="I89" s="162"/>
      <c r="J89" s="163"/>
    </row>
    <row r="90" spans="1:29" customHeight="1" ht="34.5" hidden="true" s="6" customFormat="1">
      <c r="A90" s="161"/>
      <c r="B90" s="162"/>
      <c r="C90" s="162"/>
      <c r="D90" s="162"/>
      <c r="E90" s="162"/>
      <c r="F90" s="162"/>
      <c r="G90" s="162"/>
      <c r="H90" s="162"/>
      <c r="I90" s="162"/>
      <c r="J90" s="163"/>
    </row>
    <row r="91" spans="1:29" customHeight="1" ht="46.5" hidden="true" s="6" customFormat="1">
      <c r="A91" s="161"/>
      <c r="B91" s="162"/>
      <c r="C91" s="162"/>
      <c r="D91" s="162"/>
      <c r="E91" s="162"/>
      <c r="F91" s="162"/>
      <c r="G91" s="162"/>
      <c r="H91" s="162"/>
      <c r="I91" s="162"/>
      <c r="J91" s="163"/>
    </row>
    <row r="92" spans="1:29" customHeight="1" ht="46.5" hidden="true" s="6" customFormat="1">
      <c r="A92" s="161"/>
      <c r="B92" s="162"/>
      <c r="C92" s="162"/>
      <c r="D92" s="162"/>
      <c r="E92" s="162"/>
      <c r="F92" s="162"/>
      <c r="G92" s="162"/>
      <c r="H92" s="162"/>
      <c r="I92" s="162"/>
      <c r="J92" s="163"/>
    </row>
    <row r="93" spans="1:29" customHeight="1" ht="46.5" hidden="true" s="6" customFormat="1">
      <c r="A93" s="161"/>
      <c r="B93" s="162"/>
      <c r="C93" s="162"/>
      <c r="D93" s="162"/>
      <c r="E93" s="162"/>
      <c r="F93" s="162"/>
      <c r="G93" s="162"/>
      <c r="H93" s="162"/>
      <c r="I93" s="162"/>
      <c r="J93" s="163"/>
    </row>
    <row r="94" spans="1:29" customHeight="1" ht="409.15" s="6" customFormat="1">
      <c r="A94" s="161"/>
      <c r="B94" s="162"/>
      <c r="C94" s="162"/>
      <c r="D94" s="162"/>
      <c r="E94" s="162"/>
      <c r="F94" s="162"/>
      <c r="G94" s="162"/>
      <c r="H94" s="162"/>
      <c r="I94" s="162"/>
      <c r="J94" s="163"/>
    </row>
    <row r="95" spans="1:29" customHeight="1" ht="375" s="6" customFormat="1">
      <c r="A95" s="161"/>
      <c r="B95" s="162"/>
      <c r="C95" s="162"/>
      <c r="D95" s="162"/>
      <c r="E95" s="162"/>
      <c r="F95" s="162"/>
      <c r="G95" s="162"/>
      <c r="H95" s="162"/>
      <c r="I95" s="162"/>
      <c r="J95" s="163"/>
    </row>
    <row r="96" spans="1:29" customHeight="1" ht="408" s="6" customFormat="1">
      <c r="A96" s="161"/>
      <c r="B96" s="162"/>
      <c r="C96" s="162"/>
      <c r="D96" s="162"/>
      <c r="E96" s="162"/>
      <c r="F96" s="162"/>
      <c r="G96" s="162"/>
      <c r="H96" s="162"/>
      <c r="I96" s="162"/>
      <c r="J96" s="163"/>
    </row>
    <row r="97" spans="1:29" customHeight="1" ht="409.6" s="6" customFormat="1">
      <c r="A97" s="161"/>
      <c r="B97" s="162"/>
      <c r="C97" s="162"/>
      <c r="D97" s="162"/>
      <c r="E97" s="162"/>
      <c r="F97" s="162"/>
      <c r="G97" s="162"/>
      <c r="H97" s="162"/>
      <c r="I97" s="162"/>
      <c r="J97" s="163"/>
    </row>
    <row r="98" spans="1:29" customHeight="1" ht="409.6" s="6" customFormat="1">
      <c r="A98" s="57"/>
      <c r="B98" s="58"/>
      <c r="C98" s="58"/>
      <c r="D98" s="58"/>
      <c r="E98" s="58"/>
      <c r="F98" s="58"/>
      <c r="G98" s="58"/>
      <c r="H98" s="58"/>
      <c r="I98" s="58"/>
      <c r="J98" s="59"/>
    </row>
    <row r="99" spans="1:29" customHeight="1" ht="408" s="6" customFormat="1">
      <c r="A99" s="155" t="s">
        <v>73</v>
      </c>
      <c r="B99" s="156"/>
      <c r="C99" s="156"/>
      <c r="D99" s="156"/>
      <c r="E99" s="156"/>
      <c r="F99" s="156"/>
      <c r="G99" s="156"/>
      <c r="H99" s="156"/>
      <c r="I99" s="156"/>
      <c r="J99" s="157"/>
    </row>
    <row r="100" spans="1:29" customHeight="1" ht="12.75" hidden="true">
      <c r="A100" s="155"/>
      <c r="B100" s="156"/>
      <c r="C100" s="156"/>
      <c r="D100" s="156"/>
      <c r="E100" s="156"/>
      <c r="F100" s="156"/>
      <c r="G100" s="156"/>
      <c r="H100" s="156"/>
      <c r="I100" s="156"/>
      <c r="J100" s="157"/>
    </row>
    <row r="101" spans="1:29" customHeight="1" ht="12.75" hidden="true">
      <c r="A101" s="155"/>
      <c r="B101" s="156"/>
      <c r="C101" s="156"/>
      <c r="D101" s="156"/>
      <c r="E101" s="156"/>
      <c r="F101" s="156"/>
      <c r="G101" s="156"/>
      <c r="H101" s="156"/>
      <c r="I101" s="156"/>
      <c r="J101" s="157"/>
    </row>
    <row r="102" spans="1:29" customHeight="1" ht="258.75">
      <c r="A102" s="158"/>
      <c r="B102" s="159"/>
      <c r="C102" s="159"/>
      <c r="D102" s="159"/>
      <c r="E102" s="159"/>
      <c r="F102" s="159"/>
      <c r="G102" s="159"/>
      <c r="H102" s="159"/>
      <c r="I102" s="159"/>
      <c r="J102" s="160"/>
    </row>
    <row r="103" spans="1:29" customHeight="1" ht="172.5">
      <c r="A103" s="167" t="s">
        <v>71</v>
      </c>
      <c r="B103" s="168"/>
      <c r="C103" s="168"/>
      <c r="D103" s="168"/>
      <c r="E103" s="168"/>
      <c r="F103" s="168"/>
      <c r="G103" s="168"/>
      <c r="H103" s="168"/>
      <c r="I103" s="168"/>
      <c r="J103" s="169"/>
    </row>
    <row r="104" spans="1:29" customHeight="1" ht="199.5">
      <c r="A104" s="146"/>
      <c r="B104" s="147"/>
      <c r="C104" s="147"/>
      <c r="D104" s="147"/>
      <c r="E104" s="147"/>
      <c r="F104" s="147"/>
      <c r="G104" s="147"/>
      <c r="H104" s="147"/>
      <c r="I104" s="147"/>
      <c r="J104" s="148"/>
    </row>
    <row r="105" spans="1:29" customHeight="1" ht="121.9">
      <c r="A105" s="149"/>
      <c r="B105" s="150"/>
      <c r="C105" s="150"/>
      <c r="D105" s="150"/>
      <c r="E105" s="150"/>
      <c r="F105" s="150"/>
      <c r="G105" s="150"/>
      <c r="H105" s="150"/>
      <c r="I105" s="150"/>
      <c r="J105" s="151"/>
    </row>
    <row r="106" spans="1:29" customHeight="1" ht="54.4">
      <c r="A106" s="149"/>
      <c r="B106" s="150"/>
      <c r="C106" s="150"/>
      <c r="D106" s="150"/>
      <c r="E106" s="150"/>
      <c r="F106" s="150"/>
      <c r="G106" s="150"/>
      <c r="H106" s="150"/>
      <c r="I106" s="150"/>
      <c r="J106" s="151"/>
    </row>
    <row r="107" spans="1:29" customHeight="1" ht="59.25">
      <c r="A107" s="149"/>
      <c r="B107" s="150"/>
      <c r="C107" s="150"/>
      <c r="D107" s="150"/>
      <c r="E107" s="150"/>
      <c r="F107" s="150"/>
      <c r="G107" s="150"/>
      <c r="H107" s="150"/>
      <c r="I107" s="150"/>
      <c r="J107" s="151"/>
    </row>
    <row r="108" spans="1:29" customHeight="1" ht="44.45">
      <c r="A108" s="149"/>
      <c r="B108" s="150"/>
      <c r="C108" s="150"/>
      <c r="D108" s="150"/>
      <c r="E108" s="150"/>
      <c r="F108" s="150"/>
      <c r="G108" s="150"/>
      <c r="H108" s="150"/>
      <c r="I108" s="150"/>
      <c r="J108" s="151"/>
    </row>
    <row r="109" spans="1:29" customHeight="1" ht="44.45">
      <c r="A109" s="149"/>
      <c r="B109" s="150"/>
      <c r="C109" s="150"/>
      <c r="D109" s="150"/>
      <c r="E109" s="150"/>
      <c r="F109" s="150"/>
      <c r="G109" s="150"/>
      <c r="H109" s="150"/>
      <c r="I109" s="150"/>
      <c r="J109" s="151"/>
    </row>
    <row r="110" spans="1:29" customHeight="1" ht="44.45">
      <c r="A110" s="149"/>
      <c r="B110" s="150"/>
      <c r="C110" s="150"/>
      <c r="D110" s="150"/>
      <c r="E110" s="150"/>
      <c r="F110" s="150"/>
      <c r="G110" s="150"/>
      <c r="H110" s="150"/>
      <c r="I110" s="150"/>
      <c r="J110" s="151"/>
    </row>
    <row r="111" spans="1:29" customHeight="1" ht="44.45">
      <c r="A111" s="149"/>
      <c r="B111" s="150"/>
      <c r="C111" s="150"/>
      <c r="D111" s="150"/>
      <c r="E111" s="150"/>
      <c r="F111" s="150"/>
      <c r="G111" s="150"/>
      <c r="H111" s="150"/>
      <c r="I111" s="150"/>
      <c r="J111" s="151"/>
    </row>
    <row r="112" spans="1:29" customHeight="1" ht="44.45">
      <c r="A112" s="149"/>
      <c r="B112" s="150"/>
      <c r="C112" s="150"/>
      <c r="D112" s="150"/>
      <c r="E112" s="150"/>
      <c r="F112" s="150"/>
      <c r="G112" s="150"/>
      <c r="H112" s="150"/>
      <c r="I112" s="150"/>
      <c r="J112" s="151"/>
    </row>
    <row r="113" spans="1:29" customHeight="1" ht="44.45">
      <c r="A113" s="149"/>
      <c r="B113" s="150"/>
      <c r="C113" s="150"/>
      <c r="D113" s="150"/>
      <c r="E113" s="150"/>
      <c r="F113" s="150"/>
      <c r="G113" s="150"/>
      <c r="H113" s="150"/>
      <c r="I113" s="150"/>
      <c r="J113" s="151"/>
    </row>
    <row r="114" spans="1:29" customHeight="1" ht="44.45">
      <c r="A114" s="149"/>
      <c r="B114" s="150"/>
      <c r="C114" s="150"/>
      <c r="D114" s="150"/>
      <c r="E114" s="150"/>
      <c r="F114" s="150"/>
      <c r="G114" s="150"/>
      <c r="H114" s="150"/>
      <c r="I114" s="150"/>
      <c r="J114" s="151"/>
    </row>
    <row r="115" spans="1:29" customHeight="1" ht="44.45">
      <c r="A115" s="149"/>
      <c r="B115" s="150"/>
      <c r="C115" s="150"/>
      <c r="D115" s="150"/>
      <c r="E115" s="150"/>
      <c r="F115" s="150"/>
      <c r="G115" s="150"/>
      <c r="H115" s="150"/>
      <c r="I115" s="150"/>
      <c r="J115" s="151"/>
    </row>
    <row r="116" spans="1:29" customHeight="1" ht="44.45">
      <c r="A116" s="149"/>
      <c r="B116" s="150"/>
      <c r="C116" s="150"/>
      <c r="D116" s="150"/>
      <c r="E116" s="150"/>
      <c r="F116" s="150"/>
      <c r="G116" s="150"/>
      <c r="H116" s="150"/>
      <c r="I116" s="150"/>
      <c r="J116" s="151"/>
    </row>
    <row r="117" spans="1:29" customHeight="1" ht="44.45">
      <c r="A117" s="149"/>
      <c r="B117" s="150"/>
      <c r="C117" s="150"/>
      <c r="D117" s="150"/>
      <c r="E117" s="150"/>
      <c r="F117" s="150"/>
      <c r="G117" s="150"/>
      <c r="H117" s="150"/>
      <c r="I117" s="150"/>
      <c r="J117" s="151"/>
    </row>
    <row r="118" spans="1:29" customHeight="1" ht="44.45">
      <c r="A118" s="149"/>
      <c r="B118" s="150"/>
      <c r="C118" s="150"/>
      <c r="D118" s="150"/>
      <c r="E118" s="150"/>
      <c r="F118" s="150"/>
      <c r="G118" s="150"/>
      <c r="H118" s="150"/>
      <c r="I118" s="150"/>
      <c r="J118" s="151"/>
    </row>
    <row r="119" spans="1:29" customHeight="1" ht="44.45">
      <c r="A119" s="149"/>
      <c r="B119" s="150"/>
      <c r="C119" s="150"/>
      <c r="D119" s="150"/>
      <c r="E119" s="150"/>
      <c r="F119" s="150"/>
      <c r="G119" s="150"/>
      <c r="H119" s="150"/>
      <c r="I119" s="150"/>
      <c r="J119" s="151"/>
    </row>
    <row r="120" spans="1:29" customHeight="1" ht="44.45">
      <c r="A120" s="149"/>
      <c r="B120" s="150"/>
      <c r="C120" s="150"/>
      <c r="D120" s="150"/>
      <c r="E120" s="150"/>
      <c r="F120" s="150"/>
      <c r="G120" s="150"/>
      <c r="H120" s="150"/>
      <c r="I120" s="150"/>
      <c r="J120" s="151"/>
    </row>
    <row r="121" spans="1:29" customHeight="1" ht="44.45">
      <c r="A121" s="149"/>
      <c r="B121" s="150"/>
      <c r="C121" s="150"/>
      <c r="D121" s="150"/>
      <c r="E121" s="150"/>
      <c r="F121" s="150"/>
      <c r="G121" s="150"/>
      <c r="H121" s="150"/>
      <c r="I121" s="150"/>
      <c r="J121" s="151"/>
    </row>
    <row r="122" spans="1:29" customHeight="1" ht="44.45">
      <c r="A122" s="149"/>
      <c r="B122" s="150"/>
      <c r="C122" s="150"/>
      <c r="D122" s="150"/>
      <c r="E122" s="150"/>
      <c r="F122" s="150"/>
      <c r="G122" s="150"/>
      <c r="H122" s="150"/>
      <c r="I122" s="150"/>
      <c r="J122" s="151"/>
    </row>
    <row r="123" spans="1:29" customHeight="1" ht="44.45">
      <c r="A123" s="149"/>
      <c r="B123" s="150"/>
      <c r="C123" s="150"/>
      <c r="D123" s="150"/>
      <c r="E123" s="150"/>
      <c r="F123" s="150"/>
      <c r="G123" s="150"/>
      <c r="H123" s="150"/>
      <c r="I123" s="150"/>
      <c r="J123" s="151"/>
    </row>
    <row r="124" spans="1:29" customHeight="1" ht="44.45">
      <c r="A124" s="149"/>
      <c r="B124" s="150"/>
      <c r="C124" s="150"/>
      <c r="D124" s="150"/>
      <c r="E124" s="150"/>
      <c r="F124" s="150"/>
      <c r="G124" s="150"/>
      <c r="H124" s="150"/>
      <c r="I124" s="150"/>
      <c r="J124" s="151"/>
    </row>
    <row r="125" spans="1:29" customHeight="1" ht="44.45">
      <c r="A125" s="149"/>
      <c r="B125" s="150"/>
      <c r="C125" s="150"/>
      <c r="D125" s="150"/>
      <c r="E125" s="150"/>
      <c r="F125" s="150"/>
      <c r="G125" s="150"/>
      <c r="H125" s="150"/>
      <c r="I125" s="150"/>
      <c r="J125" s="151"/>
    </row>
    <row r="126" spans="1:29" customHeight="1" ht="44.45">
      <c r="A126" s="149"/>
      <c r="B126" s="150"/>
      <c r="C126" s="150"/>
      <c r="D126" s="150"/>
      <c r="E126" s="150"/>
      <c r="F126" s="150"/>
      <c r="G126" s="150"/>
      <c r="H126" s="150"/>
      <c r="I126" s="150"/>
      <c r="J126" s="151"/>
    </row>
    <row r="127" spans="1:29" customHeight="1" ht="44.45">
      <c r="A127" s="149"/>
      <c r="B127" s="150"/>
      <c r="C127" s="150"/>
      <c r="D127" s="150"/>
      <c r="E127" s="150"/>
      <c r="F127" s="150"/>
      <c r="G127" s="150"/>
      <c r="H127" s="150"/>
      <c r="I127" s="150"/>
      <c r="J127" s="151"/>
    </row>
    <row r="128" spans="1:29" customHeight="1" ht="44.45">
      <c r="A128" s="149"/>
      <c r="B128" s="150"/>
      <c r="C128" s="150"/>
      <c r="D128" s="150"/>
      <c r="E128" s="150"/>
      <c r="F128" s="150"/>
      <c r="G128" s="150"/>
      <c r="H128" s="150"/>
      <c r="I128" s="150"/>
      <c r="J128" s="151"/>
    </row>
    <row r="129" spans="1:29" customHeight="1" ht="44.45">
      <c r="A129" s="149"/>
      <c r="B129" s="150"/>
      <c r="C129" s="150"/>
      <c r="D129" s="150"/>
      <c r="E129" s="150"/>
      <c r="F129" s="150"/>
      <c r="G129" s="150"/>
      <c r="H129" s="150"/>
      <c r="I129" s="150"/>
      <c r="J129" s="151"/>
    </row>
    <row r="130" spans="1:29" customHeight="1" ht="44.45">
      <c r="A130" s="149"/>
      <c r="B130" s="150"/>
      <c r="C130" s="150"/>
      <c r="D130" s="150"/>
      <c r="E130" s="150"/>
      <c r="F130" s="150"/>
      <c r="G130" s="150"/>
      <c r="H130" s="150"/>
      <c r="I130" s="150"/>
      <c r="J130" s="151"/>
    </row>
    <row r="131" spans="1:29" customHeight="1" ht="44.45">
      <c r="A131" s="149"/>
      <c r="B131" s="150"/>
      <c r="C131" s="150"/>
      <c r="D131" s="150"/>
      <c r="E131" s="150"/>
      <c r="F131" s="150"/>
      <c r="G131" s="150"/>
      <c r="H131" s="150"/>
      <c r="I131" s="150"/>
      <c r="J131" s="151"/>
    </row>
    <row r="132" spans="1:29" customHeight="1" ht="44.45">
      <c r="A132" s="149"/>
      <c r="B132" s="150"/>
      <c r="C132" s="150"/>
      <c r="D132" s="150"/>
      <c r="E132" s="150"/>
      <c r="F132" s="150"/>
      <c r="G132" s="150"/>
      <c r="H132" s="150"/>
      <c r="I132" s="150"/>
      <c r="J132" s="151"/>
    </row>
    <row r="133" spans="1:29" customHeight="1" ht="44.45">
      <c r="A133" s="149"/>
      <c r="B133" s="150"/>
      <c r="C133" s="150"/>
      <c r="D133" s="150"/>
      <c r="E133" s="150"/>
      <c r="F133" s="150"/>
      <c r="G133" s="150"/>
      <c r="H133" s="150"/>
      <c r="I133" s="150"/>
      <c r="J133" s="151"/>
    </row>
    <row r="134" spans="1:29" customHeight="1" ht="44.45">
      <c r="A134" s="149"/>
      <c r="B134" s="150"/>
      <c r="C134" s="150"/>
      <c r="D134" s="150"/>
      <c r="E134" s="150"/>
      <c r="F134" s="150"/>
      <c r="G134" s="150"/>
      <c r="H134" s="150"/>
      <c r="I134" s="150"/>
      <c r="J134" s="151"/>
    </row>
    <row r="135" spans="1:29" customHeight="1" ht="44.45">
      <c r="A135" s="149"/>
      <c r="B135" s="150"/>
      <c r="C135" s="150"/>
      <c r="D135" s="150"/>
      <c r="E135" s="150"/>
      <c r="F135" s="150"/>
      <c r="G135" s="150"/>
      <c r="H135" s="150"/>
      <c r="I135" s="150"/>
      <c r="J135" s="151"/>
    </row>
    <row r="136" spans="1:29" customHeight="1" ht="44.45">
      <c r="A136" s="149"/>
      <c r="B136" s="150"/>
      <c r="C136" s="150"/>
      <c r="D136" s="150"/>
      <c r="E136" s="150"/>
      <c r="F136" s="150"/>
      <c r="G136" s="150"/>
      <c r="H136" s="150"/>
      <c r="I136" s="150"/>
      <c r="J136" s="151"/>
    </row>
    <row r="137" spans="1:29" customHeight="1" ht="44.45">
      <c r="A137" s="149"/>
      <c r="B137" s="150"/>
      <c r="C137" s="150"/>
      <c r="D137" s="150"/>
      <c r="E137" s="150"/>
      <c r="F137" s="150"/>
      <c r="G137" s="150"/>
      <c r="H137" s="150"/>
      <c r="I137" s="150"/>
      <c r="J137" s="151"/>
    </row>
    <row r="138" spans="1:29" customHeight="1" ht="44.45">
      <c r="A138" s="149"/>
      <c r="B138" s="150"/>
      <c r="C138" s="150"/>
      <c r="D138" s="150"/>
      <c r="E138" s="150"/>
      <c r="F138" s="150"/>
      <c r="G138" s="150"/>
      <c r="H138" s="150"/>
      <c r="I138" s="150"/>
      <c r="J138" s="151"/>
    </row>
    <row r="139" spans="1:29" customHeight="1" ht="44.45">
      <c r="A139" s="149"/>
      <c r="B139" s="150"/>
      <c r="C139" s="150"/>
      <c r="D139" s="150"/>
      <c r="E139" s="150"/>
      <c r="F139" s="150"/>
      <c r="G139" s="150"/>
      <c r="H139" s="150"/>
      <c r="I139" s="150"/>
      <c r="J139" s="151"/>
    </row>
    <row r="140" spans="1:29" customHeight="1" ht="44.45">
      <c r="A140" s="149"/>
      <c r="B140" s="150"/>
      <c r="C140" s="150"/>
      <c r="D140" s="150"/>
      <c r="E140" s="150"/>
      <c r="F140" s="150"/>
      <c r="G140" s="150"/>
      <c r="H140" s="150"/>
      <c r="I140" s="150"/>
      <c r="J140" s="151"/>
    </row>
    <row r="141" spans="1:29" customHeight="1" ht="44.45">
      <c r="A141" s="149"/>
      <c r="B141" s="150"/>
      <c r="C141" s="150"/>
      <c r="D141" s="150"/>
      <c r="E141" s="150"/>
      <c r="F141" s="150"/>
      <c r="G141" s="150"/>
      <c r="H141" s="150"/>
      <c r="I141" s="150"/>
      <c r="J141" s="151"/>
    </row>
    <row r="142" spans="1:29" customHeight="1" ht="44.45">
      <c r="A142" s="149"/>
      <c r="B142" s="150"/>
      <c r="C142" s="150"/>
      <c r="D142" s="150"/>
      <c r="E142" s="150"/>
      <c r="F142" s="150"/>
      <c r="G142" s="150"/>
      <c r="H142" s="150"/>
      <c r="I142" s="150"/>
      <c r="J142" s="151"/>
    </row>
    <row r="143" spans="1:29" customHeight="1" ht="44.45">
      <c r="A143" s="149"/>
      <c r="B143" s="150"/>
      <c r="C143" s="150"/>
      <c r="D143" s="150"/>
      <c r="E143" s="150"/>
      <c r="F143" s="150"/>
      <c r="G143" s="150"/>
      <c r="H143" s="150"/>
      <c r="I143" s="150"/>
      <c r="J143" s="151"/>
    </row>
    <row r="144" spans="1:29" customHeight="1" ht="44.45">
      <c r="A144" s="149"/>
      <c r="B144" s="150"/>
      <c r="C144" s="150"/>
      <c r="D144" s="150"/>
      <c r="E144" s="150"/>
      <c r="F144" s="150"/>
      <c r="G144" s="150"/>
      <c r="H144" s="150"/>
      <c r="I144" s="150"/>
      <c r="J144" s="151"/>
    </row>
    <row r="145" spans="1:29" customHeight="1" ht="44.45">
      <c r="A145" s="149"/>
      <c r="B145" s="150"/>
      <c r="C145" s="150"/>
      <c r="D145" s="150"/>
      <c r="E145" s="150"/>
      <c r="F145" s="150"/>
      <c r="G145" s="150"/>
      <c r="H145" s="150"/>
      <c r="I145" s="150"/>
      <c r="J145" s="151"/>
    </row>
    <row r="146" spans="1:29" customHeight="1" ht="44.45">
      <c r="A146" s="149"/>
      <c r="B146" s="150"/>
      <c r="C146" s="150"/>
      <c r="D146" s="150"/>
      <c r="E146" s="150"/>
      <c r="F146" s="150"/>
      <c r="G146" s="150"/>
      <c r="H146" s="150"/>
      <c r="I146" s="150"/>
      <c r="J146" s="151"/>
    </row>
    <row r="147" spans="1:29" customHeight="1" ht="44.45">
      <c r="A147" s="149"/>
      <c r="B147" s="150"/>
      <c r="C147" s="150"/>
      <c r="D147" s="150"/>
      <c r="E147" s="150"/>
      <c r="F147" s="150"/>
      <c r="G147" s="150"/>
      <c r="H147" s="150"/>
      <c r="I147" s="150"/>
      <c r="J147" s="151"/>
    </row>
    <row r="148" spans="1:29" customHeight="1" ht="44.45">
      <c r="A148" s="149"/>
      <c r="B148" s="150"/>
      <c r="C148" s="150"/>
      <c r="D148" s="150"/>
      <c r="E148" s="150"/>
      <c r="F148" s="150"/>
      <c r="G148" s="150"/>
      <c r="H148" s="150"/>
      <c r="I148" s="150"/>
      <c r="J148" s="151"/>
    </row>
    <row r="149" spans="1:29" customHeight="1" ht="44.45">
      <c r="A149" s="149"/>
      <c r="B149" s="150"/>
      <c r="C149" s="150"/>
      <c r="D149" s="150"/>
      <c r="E149" s="150"/>
      <c r="F149" s="150"/>
      <c r="G149" s="150"/>
      <c r="H149" s="150"/>
      <c r="I149" s="150"/>
      <c r="J149" s="151"/>
    </row>
    <row r="150" spans="1:29" customHeight="1" ht="44.45">
      <c r="A150" s="149"/>
      <c r="B150" s="150"/>
      <c r="C150" s="150"/>
      <c r="D150" s="150"/>
      <c r="E150" s="150"/>
      <c r="F150" s="150"/>
      <c r="G150" s="150"/>
      <c r="H150" s="150"/>
      <c r="I150" s="150"/>
      <c r="J150" s="151"/>
    </row>
    <row r="151" spans="1:29" customHeight="1" ht="44.45">
      <c r="A151" s="149"/>
      <c r="B151" s="150"/>
      <c r="C151" s="150"/>
      <c r="D151" s="150"/>
      <c r="E151" s="150"/>
      <c r="F151" s="150"/>
      <c r="G151" s="150"/>
      <c r="H151" s="150"/>
      <c r="I151" s="150"/>
      <c r="J151" s="151"/>
    </row>
    <row r="152" spans="1:29" customHeight="1" ht="44.45">
      <c r="A152" s="149"/>
      <c r="B152" s="150"/>
      <c r="C152" s="150"/>
      <c r="D152" s="150"/>
      <c r="E152" s="150"/>
      <c r="F152" s="150"/>
      <c r="G152" s="150"/>
      <c r="H152" s="150"/>
      <c r="I152" s="150"/>
      <c r="J152" s="151"/>
    </row>
    <row r="153" spans="1:29" customHeight="1" ht="44.45">
      <c r="A153" s="149"/>
      <c r="B153" s="150"/>
      <c r="C153" s="150"/>
      <c r="D153" s="150"/>
      <c r="E153" s="150"/>
      <c r="F153" s="150"/>
      <c r="G153" s="150"/>
      <c r="H153" s="150"/>
      <c r="I153" s="150"/>
      <c r="J153" s="151"/>
    </row>
    <row r="154" spans="1:29" customHeight="1" ht="44.45">
      <c r="A154" s="149"/>
      <c r="B154" s="150"/>
      <c r="C154" s="150"/>
      <c r="D154" s="150"/>
      <c r="E154" s="150"/>
      <c r="F154" s="150"/>
      <c r="G154" s="150"/>
      <c r="H154" s="150"/>
      <c r="I154" s="150"/>
      <c r="J154" s="151"/>
    </row>
    <row r="155" spans="1:29" customHeight="1" ht="44.45">
      <c r="A155" s="149"/>
      <c r="B155" s="150"/>
      <c r="C155" s="150"/>
      <c r="D155" s="150"/>
      <c r="E155" s="150"/>
      <c r="F155" s="150"/>
      <c r="G155" s="150"/>
      <c r="H155" s="150"/>
      <c r="I155" s="150"/>
      <c r="J155" s="151"/>
    </row>
    <row r="156" spans="1:29" customHeight="1" ht="44.45">
      <c r="A156" s="149"/>
      <c r="B156" s="150"/>
      <c r="C156" s="150"/>
      <c r="D156" s="150"/>
      <c r="E156" s="150"/>
      <c r="F156" s="150"/>
      <c r="G156" s="150"/>
      <c r="H156" s="150"/>
      <c r="I156" s="150"/>
      <c r="J156" s="151"/>
    </row>
    <row r="157" spans="1:29" customHeight="1" ht="44.45">
      <c r="A157" s="149"/>
      <c r="B157" s="150"/>
      <c r="C157" s="150"/>
      <c r="D157" s="150"/>
      <c r="E157" s="150"/>
      <c r="F157" s="150"/>
      <c r="G157" s="150"/>
      <c r="H157" s="150"/>
      <c r="I157" s="150"/>
      <c r="J157" s="151"/>
    </row>
    <row r="158" spans="1:29" customHeight="1" ht="44.45">
      <c r="A158" s="149"/>
      <c r="B158" s="150"/>
      <c r="C158" s="150"/>
      <c r="D158" s="150"/>
      <c r="E158" s="150"/>
      <c r="F158" s="150"/>
      <c r="G158" s="150"/>
      <c r="H158" s="150"/>
      <c r="I158" s="150"/>
      <c r="J158" s="151"/>
    </row>
    <row r="159" spans="1:29" customHeight="1" ht="44.45">
      <c r="A159" s="149"/>
      <c r="B159" s="150"/>
      <c r="C159" s="150"/>
      <c r="D159" s="150"/>
      <c r="E159" s="150"/>
      <c r="F159" s="150"/>
      <c r="G159" s="150"/>
      <c r="H159" s="150"/>
      <c r="I159" s="150"/>
      <c r="J159" s="151"/>
    </row>
    <row r="160" spans="1:29" customHeight="1" ht="44.45">
      <c r="A160" s="149"/>
      <c r="B160" s="150"/>
      <c r="C160" s="150"/>
      <c r="D160" s="150"/>
      <c r="E160" s="150"/>
      <c r="F160" s="150"/>
      <c r="G160" s="150"/>
      <c r="H160" s="150"/>
      <c r="I160" s="150"/>
      <c r="J160" s="151"/>
    </row>
    <row r="161" spans="1:29" customHeight="1" ht="44.45">
      <c r="A161" s="149"/>
      <c r="B161" s="150"/>
      <c r="C161" s="150"/>
      <c r="D161" s="150"/>
      <c r="E161" s="150"/>
      <c r="F161" s="150"/>
      <c r="G161" s="150"/>
      <c r="H161" s="150"/>
      <c r="I161" s="150"/>
      <c r="J161" s="151"/>
    </row>
    <row r="162" spans="1:29" customHeight="1" ht="44.45">
      <c r="A162" s="149"/>
      <c r="B162" s="150"/>
      <c r="C162" s="150"/>
      <c r="D162" s="150"/>
      <c r="E162" s="150"/>
      <c r="F162" s="150"/>
      <c r="G162" s="150"/>
      <c r="H162" s="150"/>
      <c r="I162" s="150"/>
      <c r="J162" s="151"/>
    </row>
    <row r="163" spans="1:29" customHeight="1" ht="44.45">
      <c r="A163" s="149"/>
      <c r="B163" s="150"/>
      <c r="C163" s="150"/>
      <c r="D163" s="150"/>
      <c r="E163" s="150"/>
      <c r="F163" s="150"/>
      <c r="G163" s="150"/>
      <c r="H163" s="150"/>
      <c r="I163" s="150"/>
      <c r="J163" s="151"/>
    </row>
    <row r="164" spans="1:29" customHeight="1" ht="44.45">
      <c r="A164" s="149"/>
      <c r="B164" s="150"/>
      <c r="C164" s="150"/>
      <c r="D164" s="150"/>
      <c r="E164" s="150"/>
      <c r="F164" s="150"/>
      <c r="G164" s="150"/>
      <c r="H164" s="150"/>
      <c r="I164" s="150"/>
      <c r="J164" s="151"/>
    </row>
    <row r="165" spans="1:29" customHeight="1" ht="44.45">
      <c r="A165" s="149"/>
      <c r="B165" s="150"/>
      <c r="C165" s="150"/>
      <c r="D165" s="150"/>
      <c r="E165" s="150"/>
      <c r="F165" s="150"/>
      <c r="G165" s="150"/>
      <c r="H165" s="150"/>
      <c r="I165" s="150"/>
      <c r="J165" s="151"/>
    </row>
    <row r="166" spans="1:29" customHeight="1" ht="44.45">
      <c r="A166" s="149"/>
      <c r="B166" s="150"/>
      <c r="C166" s="150"/>
      <c r="D166" s="150"/>
      <c r="E166" s="150"/>
      <c r="F166" s="150"/>
      <c r="G166" s="150"/>
      <c r="H166" s="150"/>
      <c r="I166" s="150"/>
      <c r="J166" s="151"/>
    </row>
    <row r="167" spans="1:29" customHeight="1" ht="44.45">
      <c r="A167" s="149"/>
      <c r="B167" s="150"/>
      <c r="C167" s="150"/>
      <c r="D167" s="150"/>
      <c r="E167" s="150"/>
      <c r="F167" s="150"/>
      <c r="G167" s="150"/>
      <c r="H167" s="150"/>
      <c r="I167" s="150"/>
      <c r="J167" s="151"/>
    </row>
    <row r="168" spans="1:29" customHeight="1" ht="409.6">
      <c r="A168" s="149"/>
      <c r="B168" s="150"/>
      <c r="C168" s="150"/>
      <c r="D168" s="150"/>
      <c r="E168" s="150"/>
      <c r="F168" s="150"/>
      <c r="G168" s="150"/>
      <c r="H168" s="150"/>
      <c r="I168" s="150"/>
      <c r="J168" s="151"/>
    </row>
    <row r="169" spans="1:29" customHeight="1" ht="408.75">
      <c r="A169" s="149"/>
      <c r="B169" s="150"/>
      <c r="C169" s="150"/>
      <c r="D169" s="150"/>
      <c r="E169" s="150"/>
      <c r="F169" s="150"/>
      <c r="G169" s="150"/>
      <c r="H169" s="150"/>
      <c r="I169" s="150"/>
      <c r="J169" s="151"/>
    </row>
    <row r="170" spans="1:29" customHeight="1" ht="408.75">
      <c r="A170" s="149"/>
      <c r="B170" s="150"/>
      <c r="C170" s="150"/>
      <c r="D170" s="150"/>
      <c r="E170" s="150"/>
      <c r="F170" s="150"/>
      <c r="G170" s="150"/>
      <c r="H170" s="150"/>
      <c r="I170" s="150"/>
      <c r="J170" s="151"/>
    </row>
    <row r="171" spans="1:29" customHeight="1" ht="408.75">
      <c r="A171" s="149"/>
      <c r="B171" s="150"/>
      <c r="C171" s="150"/>
      <c r="D171" s="150"/>
      <c r="E171" s="150"/>
      <c r="F171" s="150"/>
      <c r="G171" s="150"/>
      <c r="H171" s="150"/>
      <c r="I171" s="150"/>
      <c r="J171" s="151"/>
    </row>
    <row r="172" spans="1:29" customHeight="1" ht="409.6">
      <c r="A172" s="149"/>
      <c r="B172" s="150"/>
      <c r="C172" s="150"/>
      <c r="D172" s="150"/>
      <c r="E172" s="150"/>
      <c r="F172" s="150"/>
      <c r="G172" s="150"/>
      <c r="H172" s="150"/>
      <c r="I172" s="150"/>
      <c r="J172" s="151"/>
    </row>
    <row r="173" spans="1:29" customHeight="1" ht="408.75" hidden="true">
      <c r="A173" s="149"/>
      <c r="B173" s="150"/>
      <c r="C173" s="150"/>
      <c r="D173" s="150"/>
      <c r="E173" s="150"/>
      <c r="F173" s="150"/>
      <c r="G173" s="150"/>
      <c r="H173" s="150"/>
      <c r="I173" s="150"/>
      <c r="J173" s="151"/>
    </row>
    <row r="174" spans="1:29" customHeight="1" ht="334.5">
      <c r="A174" s="149"/>
      <c r="B174" s="150"/>
      <c r="C174" s="150"/>
      <c r="D174" s="150"/>
      <c r="E174" s="150"/>
      <c r="F174" s="150"/>
      <c r="G174" s="150"/>
      <c r="H174" s="150"/>
      <c r="I174" s="150"/>
      <c r="J174" s="151"/>
    </row>
    <row r="175" spans="1:29" customHeight="1" ht="409.6">
      <c r="A175" s="152"/>
      <c r="B175" s="153"/>
      <c r="C175" s="153"/>
      <c r="D175" s="153"/>
      <c r="E175" s="153"/>
      <c r="F175" s="153"/>
      <c r="G175" s="153"/>
      <c r="H175" s="153"/>
      <c r="I175" s="153"/>
      <c r="J175" s="154"/>
    </row>
    <row r="176" spans="1:29" customHeight="1" ht="199.5">
      <c r="A176" s="146"/>
      <c r="B176" s="147"/>
      <c r="C176" s="147"/>
      <c r="D176" s="147"/>
      <c r="E176" s="147"/>
      <c r="F176" s="147"/>
      <c r="G176" s="147"/>
      <c r="H176" s="147"/>
      <c r="I176" s="147"/>
      <c r="J176" s="148"/>
    </row>
    <row r="177" spans="1:29" customHeight="1" ht="121.9">
      <c r="A177" s="149"/>
      <c r="B177" s="150"/>
      <c r="C177" s="150"/>
      <c r="D177" s="150"/>
      <c r="E177" s="150"/>
      <c r="F177" s="150"/>
      <c r="G177" s="150"/>
      <c r="H177" s="150"/>
      <c r="I177" s="150"/>
      <c r="J177" s="151"/>
    </row>
    <row r="178" spans="1:29" customHeight="1" ht="54.4">
      <c r="A178" s="149"/>
      <c r="B178" s="150"/>
      <c r="C178" s="150"/>
      <c r="D178" s="150"/>
      <c r="E178" s="150"/>
      <c r="F178" s="150"/>
      <c r="G178" s="150"/>
      <c r="H178" s="150"/>
      <c r="I178" s="150"/>
      <c r="J178" s="151"/>
    </row>
    <row r="179" spans="1:29" customHeight="1" ht="59.25">
      <c r="A179" s="149"/>
      <c r="B179" s="150"/>
      <c r="C179" s="150"/>
      <c r="D179" s="150"/>
      <c r="E179" s="150"/>
      <c r="F179" s="150"/>
      <c r="G179" s="150"/>
      <c r="H179" s="150"/>
      <c r="I179" s="150"/>
      <c r="J179" s="151"/>
    </row>
    <row r="180" spans="1:29" customHeight="1" ht="44.45">
      <c r="A180" s="149"/>
      <c r="B180" s="150"/>
      <c r="C180" s="150"/>
      <c r="D180" s="150"/>
      <c r="E180" s="150"/>
      <c r="F180" s="150"/>
      <c r="G180" s="150"/>
      <c r="H180" s="150"/>
      <c r="I180" s="150"/>
      <c r="J180" s="151"/>
    </row>
    <row r="181" spans="1:29" customHeight="1" ht="44.45">
      <c r="A181" s="149"/>
      <c r="B181" s="150"/>
      <c r="C181" s="150"/>
      <c r="D181" s="150"/>
      <c r="E181" s="150"/>
      <c r="F181" s="150"/>
      <c r="G181" s="150"/>
      <c r="H181" s="150"/>
      <c r="I181" s="150"/>
      <c r="J181" s="151"/>
    </row>
    <row r="182" spans="1:29" customHeight="1" ht="44.45">
      <c r="A182" s="149"/>
      <c r="B182" s="150"/>
      <c r="C182" s="150"/>
      <c r="D182" s="150"/>
      <c r="E182" s="150"/>
      <c r="F182" s="150"/>
      <c r="G182" s="150"/>
      <c r="H182" s="150"/>
      <c r="I182" s="150"/>
      <c r="J182" s="151"/>
    </row>
    <row r="183" spans="1:29" customHeight="1" ht="44.45">
      <c r="A183" s="149"/>
      <c r="B183" s="150"/>
      <c r="C183" s="150"/>
      <c r="D183" s="150"/>
      <c r="E183" s="150"/>
      <c r="F183" s="150"/>
      <c r="G183" s="150"/>
      <c r="H183" s="150"/>
      <c r="I183" s="150"/>
      <c r="J183" s="151"/>
    </row>
    <row r="184" spans="1:29" customHeight="1" ht="44.45">
      <c r="A184" s="149"/>
      <c r="B184" s="150"/>
      <c r="C184" s="150"/>
      <c r="D184" s="150"/>
      <c r="E184" s="150"/>
      <c r="F184" s="150"/>
      <c r="G184" s="150"/>
      <c r="H184" s="150"/>
      <c r="I184" s="150"/>
      <c r="J184" s="151"/>
    </row>
    <row r="185" spans="1:29" customHeight="1" ht="44.45">
      <c r="A185" s="149"/>
      <c r="B185" s="150"/>
      <c r="C185" s="150"/>
      <c r="D185" s="150"/>
      <c r="E185" s="150"/>
      <c r="F185" s="150"/>
      <c r="G185" s="150"/>
      <c r="H185" s="150"/>
      <c r="I185" s="150"/>
      <c r="J185" s="151"/>
    </row>
    <row r="186" spans="1:29" customHeight="1" ht="44.45">
      <c r="A186" s="149"/>
      <c r="B186" s="150"/>
      <c r="C186" s="150"/>
      <c r="D186" s="150"/>
      <c r="E186" s="150"/>
      <c r="F186" s="150"/>
      <c r="G186" s="150"/>
      <c r="H186" s="150"/>
      <c r="I186" s="150"/>
      <c r="J186" s="151"/>
    </row>
    <row r="187" spans="1:29" customHeight="1" ht="44.45">
      <c r="A187" s="149"/>
      <c r="B187" s="150"/>
      <c r="C187" s="150"/>
      <c r="D187" s="150"/>
      <c r="E187" s="150"/>
      <c r="F187" s="150"/>
      <c r="G187" s="150"/>
      <c r="H187" s="150"/>
      <c r="I187" s="150"/>
      <c r="J187" s="151"/>
    </row>
    <row r="188" spans="1:29" customHeight="1" ht="44.45">
      <c r="A188" s="149"/>
      <c r="B188" s="150"/>
      <c r="C188" s="150"/>
      <c r="D188" s="150"/>
      <c r="E188" s="150"/>
      <c r="F188" s="150"/>
      <c r="G188" s="150"/>
      <c r="H188" s="150"/>
      <c r="I188" s="150"/>
      <c r="J188" s="151"/>
    </row>
    <row r="189" spans="1:29" customHeight="1" ht="44.45">
      <c r="A189" s="149"/>
      <c r="B189" s="150"/>
      <c r="C189" s="150"/>
      <c r="D189" s="150"/>
      <c r="E189" s="150"/>
      <c r="F189" s="150"/>
      <c r="G189" s="150"/>
      <c r="H189" s="150"/>
      <c r="I189" s="150"/>
      <c r="J189" s="151"/>
    </row>
    <row r="190" spans="1:29" customHeight="1" ht="44.45">
      <c r="A190" s="149"/>
      <c r="B190" s="150"/>
      <c r="C190" s="150"/>
      <c r="D190" s="150"/>
      <c r="E190" s="150"/>
      <c r="F190" s="150"/>
      <c r="G190" s="150"/>
      <c r="H190" s="150"/>
      <c r="I190" s="150"/>
      <c r="J190" s="151"/>
    </row>
    <row r="191" spans="1:29" customHeight="1" ht="44.45">
      <c r="A191" s="149"/>
      <c r="B191" s="150"/>
      <c r="C191" s="150"/>
      <c r="D191" s="150"/>
      <c r="E191" s="150"/>
      <c r="F191" s="150"/>
      <c r="G191" s="150"/>
      <c r="H191" s="150"/>
      <c r="I191" s="150"/>
      <c r="J191" s="151"/>
    </row>
    <row r="192" spans="1:29" customHeight="1" ht="44.45">
      <c r="A192" s="149"/>
      <c r="B192" s="150"/>
      <c r="C192" s="150"/>
      <c r="D192" s="150"/>
      <c r="E192" s="150"/>
      <c r="F192" s="150"/>
      <c r="G192" s="150"/>
      <c r="H192" s="150"/>
      <c r="I192" s="150"/>
      <c r="J192" s="151"/>
    </row>
    <row r="193" spans="1:29" customHeight="1" ht="44.45">
      <c r="A193" s="149"/>
      <c r="B193" s="150"/>
      <c r="C193" s="150"/>
      <c r="D193" s="150"/>
      <c r="E193" s="150"/>
      <c r="F193" s="150"/>
      <c r="G193" s="150"/>
      <c r="H193" s="150"/>
      <c r="I193" s="150"/>
      <c r="J193" s="151"/>
    </row>
    <row r="194" spans="1:29" customHeight="1" ht="44.45">
      <c r="A194" s="149"/>
      <c r="B194" s="150"/>
      <c r="C194" s="150"/>
      <c r="D194" s="150"/>
      <c r="E194" s="150"/>
      <c r="F194" s="150"/>
      <c r="G194" s="150"/>
      <c r="H194" s="150"/>
      <c r="I194" s="150"/>
      <c r="J194" s="151"/>
    </row>
    <row r="195" spans="1:29" customHeight="1" ht="44.45">
      <c r="A195" s="149"/>
      <c r="B195" s="150"/>
      <c r="C195" s="150"/>
      <c r="D195" s="150"/>
      <c r="E195" s="150"/>
      <c r="F195" s="150"/>
      <c r="G195" s="150"/>
      <c r="H195" s="150"/>
      <c r="I195" s="150"/>
      <c r="J195" s="151"/>
    </row>
    <row r="196" spans="1:29" customHeight="1" ht="44.45">
      <c r="A196" s="149"/>
      <c r="B196" s="150"/>
      <c r="C196" s="150"/>
      <c r="D196" s="150"/>
      <c r="E196" s="150"/>
      <c r="F196" s="150"/>
      <c r="G196" s="150"/>
      <c r="H196" s="150"/>
      <c r="I196" s="150"/>
      <c r="J196" s="151"/>
    </row>
    <row r="197" spans="1:29" customHeight="1" ht="44.45">
      <c r="A197" s="149"/>
      <c r="B197" s="150"/>
      <c r="C197" s="150"/>
      <c r="D197" s="150"/>
      <c r="E197" s="150"/>
      <c r="F197" s="150"/>
      <c r="G197" s="150"/>
      <c r="H197" s="150"/>
      <c r="I197" s="150"/>
      <c r="J197" s="151"/>
    </row>
    <row r="198" spans="1:29" customHeight="1" ht="44.45">
      <c r="A198" s="149"/>
      <c r="B198" s="150"/>
      <c r="C198" s="150"/>
      <c r="D198" s="150"/>
      <c r="E198" s="150"/>
      <c r="F198" s="150"/>
      <c r="G198" s="150"/>
      <c r="H198" s="150"/>
      <c r="I198" s="150"/>
      <c r="J198" s="151"/>
    </row>
    <row r="199" spans="1:29" customHeight="1" ht="44.45">
      <c r="A199" s="149"/>
      <c r="B199" s="150"/>
      <c r="C199" s="150"/>
      <c r="D199" s="150"/>
      <c r="E199" s="150"/>
      <c r="F199" s="150"/>
      <c r="G199" s="150"/>
      <c r="H199" s="150"/>
      <c r="I199" s="150"/>
      <c r="J199" s="151"/>
    </row>
    <row r="200" spans="1:29" customHeight="1" ht="44.45">
      <c r="A200" s="149"/>
      <c r="B200" s="150"/>
      <c r="C200" s="150"/>
      <c r="D200" s="150"/>
      <c r="E200" s="150"/>
      <c r="F200" s="150"/>
      <c r="G200" s="150"/>
      <c r="H200" s="150"/>
      <c r="I200" s="150"/>
      <c r="J200" s="151"/>
    </row>
    <row r="201" spans="1:29" customHeight="1" ht="44.45">
      <c r="A201" s="149"/>
      <c r="B201" s="150"/>
      <c r="C201" s="150"/>
      <c r="D201" s="150"/>
      <c r="E201" s="150"/>
      <c r="F201" s="150"/>
      <c r="G201" s="150"/>
      <c r="H201" s="150"/>
      <c r="I201" s="150"/>
      <c r="J201" s="151"/>
    </row>
    <row r="202" spans="1:29" customHeight="1" ht="44.45">
      <c r="A202" s="149"/>
      <c r="B202" s="150"/>
      <c r="C202" s="150"/>
      <c r="D202" s="150"/>
      <c r="E202" s="150"/>
      <c r="F202" s="150"/>
      <c r="G202" s="150"/>
      <c r="H202" s="150"/>
      <c r="I202" s="150"/>
      <c r="J202" s="151"/>
    </row>
    <row r="203" spans="1:29" customHeight="1" ht="44.45">
      <c r="A203" s="149"/>
      <c r="B203" s="150"/>
      <c r="C203" s="150"/>
      <c r="D203" s="150"/>
      <c r="E203" s="150"/>
      <c r="F203" s="150"/>
      <c r="G203" s="150"/>
      <c r="H203" s="150"/>
      <c r="I203" s="150"/>
      <c r="J203" s="151"/>
    </row>
    <row r="204" spans="1:29" customHeight="1" ht="44.45">
      <c r="A204" s="149"/>
      <c r="B204" s="150"/>
      <c r="C204" s="150"/>
      <c r="D204" s="150"/>
      <c r="E204" s="150"/>
      <c r="F204" s="150"/>
      <c r="G204" s="150"/>
      <c r="H204" s="150"/>
      <c r="I204" s="150"/>
      <c r="J204" s="151"/>
    </row>
    <row r="205" spans="1:29" customHeight="1" ht="44.45">
      <c r="A205" s="149"/>
      <c r="B205" s="150"/>
      <c r="C205" s="150"/>
      <c r="D205" s="150"/>
      <c r="E205" s="150"/>
      <c r="F205" s="150"/>
      <c r="G205" s="150"/>
      <c r="H205" s="150"/>
      <c r="I205" s="150"/>
      <c r="J205" s="151"/>
    </row>
    <row r="206" spans="1:29" customHeight="1" ht="44.45">
      <c r="A206" s="149"/>
      <c r="B206" s="150"/>
      <c r="C206" s="150"/>
      <c r="D206" s="150"/>
      <c r="E206" s="150"/>
      <c r="F206" s="150"/>
      <c r="G206" s="150"/>
      <c r="H206" s="150"/>
      <c r="I206" s="150"/>
      <c r="J206" s="151"/>
    </row>
    <row r="207" spans="1:29" customHeight="1" ht="44.45">
      <c r="A207" s="149"/>
      <c r="B207" s="150"/>
      <c r="C207" s="150"/>
      <c r="D207" s="150"/>
      <c r="E207" s="150"/>
      <c r="F207" s="150"/>
      <c r="G207" s="150"/>
      <c r="H207" s="150"/>
      <c r="I207" s="150"/>
      <c r="J207" s="151"/>
    </row>
    <row r="208" spans="1:29" customHeight="1" ht="44.45">
      <c r="A208" s="149"/>
      <c r="B208" s="150"/>
      <c r="C208" s="150"/>
      <c r="D208" s="150"/>
      <c r="E208" s="150"/>
      <c r="F208" s="150"/>
      <c r="G208" s="150"/>
      <c r="H208" s="150"/>
      <c r="I208" s="150"/>
      <c r="J208" s="151"/>
    </row>
    <row r="209" spans="1:29" customHeight="1" ht="44.45">
      <c r="A209" s="149"/>
      <c r="B209" s="150"/>
      <c r="C209" s="150"/>
      <c r="D209" s="150"/>
      <c r="E209" s="150"/>
      <c r="F209" s="150"/>
      <c r="G209" s="150"/>
      <c r="H209" s="150"/>
      <c r="I209" s="150"/>
      <c r="J209" s="151"/>
    </row>
    <row r="210" spans="1:29" customHeight="1" ht="44.45">
      <c r="A210" s="149"/>
      <c r="B210" s="150"/>
      <c r="C210" s="150"/>
      <c r="D210" s="150"/>
      <c r="E210" s="150"/>
      <c r="F210" s="150"/>
      <c r="G210" s="150"/>
      <c r="H210" s="150"/>
      <c r="I210" s="150"/>
      <c r="J210" s="151"/>
    </row>
    <row r="211" spans="1:29" customHeight="1" ht="44.45">
      <c r="A211" s="149"/>
      <c r="B211" s="150"/>
      <c r="C211" s="150"/>
      <c r="D211" s="150"/>
      <c r="E211" s="150"/>
      <c r="F211" s="150"/>
      <c r="G211" s="150"/>
      <c r="H211" s="150"/>
      <c r="I211" s="150"/>
      <c r="J211" s="151"/>
    </row>
    <row r="212" spans="1:29" customHeight="1" ht="44.45">
      <c r="A212" s="149"/>
      <c r="B212" s="150"/>
      <c r="C212" s="150"/>
      <c r="D212" s="150"/>
      <c r="E212" s="150"/>
      <c r="F212" s="150"/>
      <c r="G212" s="150"/>
      <c r="H212" s="150"/>
      <c r="I212" s="150"/>
      <c r="J212" s="151"/>
    </row>
    <row r="213" spans="1:29" customHeight="1" ht="44.45">
      <c r="A213" s="149"/>
      <c r="B213" s="150"/>
      <c r="C213" s="150"/>
      <c r="D213" s="150"/>
      <c r="E213" s="150"/>
      <c r="F213" s="150"/>
      <c r="G213" s="150"/>
      <c r="H213" s="150"/>
      <c r="I213" s="150"/>
      <c r="J213" s="151"/>
    </row>
    <row r="214" spans="1:29" customHeight="1" ht="44.45">
      <c r="A214" s="149"/>
      <c r="B214" s="150"/>
      <c r="C214" s="150"/>
      <c r="D214" s="150"/>
      <c r="E214" s="150"/>
      <c r="F214" s="150"/>
      <c r="G214" s="150"/>
      <c r="H214" s="150"/>
      <c r="I214" s="150"/>
      <c r="J214" s="151"/>
    </row>
    <row r="215" spans="1:29" customHeight="1" ht="44.45">
      <c r="A215" s="149"/>
      <c r="B215" s="150"/>
      <c r="C215" s="150"/>
      <c r="D215" s="150"/>
      <c r="E215" s="150"/>
      <c r="F215" s="150"/>
      <c r="G215" s="150"/>
      <c r="H215" s="150"/>
      <c r="I215" s="150"/>
      <c r="J215" s="151"/>
    </row>
    <row r="216" spans="1:29" customHeight="1" ht="44.45">
      <c r="A216" s="149"/>
      <c r="B216" s="150"/>
      <c r="C216" s="150"/>
      <c r="D216" s="150"/>
      <c r="E216" s="150"/>
      <c r="F216" s="150"/>
      <c r="G216" s="150"/>
      <c r="H216" s="150"/>
      <c r="I216" s="150"/>
      <c r="J216" s="151"/>
    </row>
    <row r="217" spans="1:29" customHeight="1" ht="44.45">
      <c r="A217" s="149"/>
      <c r="B217" s="150"/>
      <c r="C217" s="150"/>
      <c r="D217" s="150"/>
      <c r="E217" s="150"/>
      <c r="F217" s="150"/>
      <c r="G217" s="150"/>
      <c r="H217" s="150"/>
      <c r="I217" s="150"/>
      <c r="J217" s="151"/>
    </row>
    <row r="218" spans="1:29" customHeight="1" ht="44.45">
      <c r="A218" s="149"/>
      <c r="B218" s="150"/>
      <c r="C218" s="150"/>
      <c r="D218" s="150"/>
      <c r="E218" s="150"/>
      <c r="F218" s="150"/>
      <c r="G218" s="150"/>
      <c r="H218" s="150"/>
      <c r="I218" s="150"/>
      <c r="J218" s="151"/>
    </row>
    <row r="219" spans="1:29" customHeight="1" ht="44.45">
      <c r="A219" s="149"/>
      <c r="B219" s="150"/>
      <c r="C219" s="150"/>
      <c r="D219" s="150"/>
      <c r="E219" s="150"/>
      <c r="F219" s="150"/>
      <c r="G219" s="150"/>
      <c r="H219" s="150"/>
      <c r="I219" s="150"/>
      <c r="J219" s="151"/>
    </row>
    <row r="220" spans="1:29" customHeight="1" ht="44.45">
      <c r="A220" s="149"/>
      <c r="B220" s="150"/>
      <c r="C220" s="150"/>
      <c r="D220" s="150"/>
      <c r="E220" s="150"/>
      <c r="F220" s="150"/>
      <c r="G220" s="150"/>
      <c r="H220" s="150"/>
      <c r="I220" s="150"/>
      <c r="J220" s="151"/>
    </row>
    <row r="221" spans="1:29" customHeight="1" ht="44.45">
      <c r="A221" s="149"/>
      <c r="B221" s="150"/>
      <c r="C221" s="150"/>
      <c r="D221" s="150"/>
      <c r="E221" s="150"/>
      <c r="F221" s="150"/>
      <c r="G221" s="150"/>
      <c r="H221" s="150"/>
      <c r="I221" s="150"/>
      <c r="J221" s="151"/>
    </row>
    <row r="222" spans="1:29" customHeight="1" ht="44.45">
      <c r="A222" s="149"/>
      <c r="B222" s="150"/>
      <c r="C222" s="150"/>
      <c r="D222" s="150"/>
      <c r="E222" s="150"/>
      <c r="F222" s="150"/>
      <c r="G222" s="150"/>
      <c r="H222" s="150"/>
      <c r="I222" s="150"/>
      <c r="J222" s="151"/>
    </row>
    <row r="223" spans="1:29" customHeight="1" ht="44.45">
      <c r="A223" s="149"/>
      <c r="B223" s="150"/>
      <c r="C223" s="150"/>
      <c r="D223" s="150"/>
      <c r="E223" s="150"/>
      <c r="F223" s="150"/>
      <c r="G223" s="150"/>
      <c r="H223" s="150"/>
      <c r="I223" s="150"/>
      <c r="J223" s="151"/>
    </row>
    <row r="224" spans="1:29" customHeight="1" ht="44.45">
      <c r="A224" s="149"/>
      <c r="B224" s="150"/>
      <c r="C224" s="150"/>
      <c r="D224" s="150"/>
      <c r="E224" s="150"/>
      <c r="F224" s="150"/>
      <c r="G224" s="150"/>
      <c r="H224" s="150"/>
      <c r="I224" s="150"/>
      <c r="J224" s="151"/>
    </row>
    <row r="225" spans="1:29" customHeight="1" ht="44.45">
      <c r="A225" s="149"/>
      <c r="B225" s="150"/>
      <c r="C225" s="150"/>
      <c r="D225" s="150"/>
      <c r="E225" s="150"/>
      <c r="F225" s="150"/>
      <c r="G225" s="150"/>
      <c r="H225" s="150"/>
      <c r="I225" s="150"/>
      <c r="J225" s="151"/>
    </row>
    <row r="226" spans="1:29" customHeight="1" ht="44.45">
      <c r="A226" s="149"/>
      <c r="B226" s="150"/>
      <c r="C226" s="150"/>
      <c r="D226" s="150"/>
      <c r="E226" s="150"/>
      <c r="F226" s="150"/>
      <c r="G226" s="150"/>
      <c r="H226" s="150"/>
      <c r="I226" s="150"/>
      <c r="J226" s="151"/>
    </row>
    <row r="227" spans="1:29" customHeight="1" ht="44.45">
      <c r="A227" s="149"/>
      <c r="B227" s="150"/>
      <c r="C227" s="150"/>
      <c r="D227" s="150"/>
      <c r="E227" s="150"/>
      <c r="F227" s="150"/>
      <c r="G227" s="150"/>
      <c r="H227" s="150"/>
      <c r="I227" s="150"/>
      <c r="J227" s="151"/>
    </row>
    <row r="228" spans="1:29" customHeight="1" ht="44.45">
      <c r="A228" s="149"/>
      <c r="B228" s="150"/>
      <c r="C228" s="150"/>
      <c r="D228" s="150"/>
      <c r="E228" s="150"/>
      <c r="F228" s="150"/>
      <c r="G228" s="150"/>
      <c r="H228" s="150"/>
      <c r="I228" s="150"/>
      <c r="J228" s="151"/>
    </row>
    <row r="229" spans="1:29" customHeight="1" ht="44.45">
      <c r="A229" s="149"/>
      <c r="B229" s="150"/>
      <c r="C229" s="150"/>
      <c r="D229" s="150"/>
      <c r="E229" s="150"/>
      <c r="F229" s="150"/>
      <c r="G229" s="150"/>
      <c r="H229" s="150"/>
      <c r="I229" s="150"/>
      <c r="J229" s="151"/>
    </row>
    <row r="230" spans="1:29" customHeight="1" ht="44.45">
      <c r="A230" s="149"/>
      <c r="B230" s="150"/>
      <c r="C230" s="150"/>
      <c r="D230" s="150"/>
      <c r="E230" s="150"/>
      <c r="F230" s="150"/>
      <c r="G230" s="150"/>
      <c r="H230" s="150"/>
      <c r="I230" s="150"/>
      <c r="J230" s="151"/>
    </row>
    <row r="231" spans="1:29" customHeight="1" ht="44.45">
      <c r="A231" s="149"/>
      <c r="B231" s="150"/>
      <c r="C231" s="150"/>
      <c r="D231" s="150"/>
      <c r="E231" s="150"/>
      <c r="F231" s="150"/>
      <c r="G231" s="150"/>
      <c r="H231" s="150"/>
      <c r="I231" s="150"/>
      <c r="J231" s="151"/>
    </row>
    <row r="232" spans="1:29" customHeight="1" ht="44.45">
      <c r="A232" s="149"/>
      <c r="B232" s="150"/>
      <c r="C232" s="150"/>
      <c r="D232" s="150"/>
      <c r="E232" s="150"/>
      <c r="F232" s="150"/>
      <c r="G232" s="150"/>
      <c r="H232" s="150"/>
      <c r="I232" s="150"/>
      <c r="J232" s="151"/>
    </row>
    <row r="233" spans="1:29" customHeight="1" ht="44.45">
      <c r="A233" s="149"/>
      <c r="B233" s="150"/>
      <c r="C233" s="150"/>
      <c r="D233" s="150"/>
      <c r="E233" s="150"/>
      <c r="F233" s="150"/>
      <c r="G233" s="150"/>
      <c r="H233" s="150"/>
      <c r="I233" s="150"/>
      <c r="J233" s="151"/>
    </row>
    <row r="234" spans="1:29" customHeight="1" ht="44.45">
      <c r="A234" s="149"/>
      <c r="B234" s="150"/>
      <c r="C234" s="150"/>
      <c r="D234" s="150"/>
      <c r="E234" s="150"/>
      <c r="F234" s="150"/>
      <c r="G234" s="150"/>
      <c r="H234" s="150"/>
      <c r="I234" s="150"/>
      <c r="J234" s="151"/>
    </row>
    <row r="235" spans="1:29" customHeight="1" ht="44.45">
      <c r="A235" s="149"/>
      <c r="B235" s="150"/>
      <c r="C235" s="150"/>
      <c r="D235" s="150"/>
      <c r="E235" s="150"/>
      <c r="F235" s="150"/>
      <c r="G235" s="150"/>
      <c r="H235" s="150"/>
      <c r="I235" s="150"/>
      <c r="J235" s="151"/>
    </row>
    <row r="236" spans="1:29" customHeight="1" ht="44.45">
      <c r="A236" s="149"/>
      <c r="B236" s="150"/>
      <c r="C236" s="150"/>
      <c r="D236" s="150"/>
      <c r="E236" s="150"/>
      <c r="F236" s="150"/>
      <c r="G236" s="150"/>
      <c r="H236" s="150"/>
      <c r="I236" s="150"/>
      <c r="J236" s="151"/>
    </row>
    <row r="237" spans="1:29" customHeight="1" ht="231.75">
      <c r="A237" s="149"/>
      <c r="B237" s="150"/>
      <c r="C237" s="150"/>
      <c r="D237" s="150"/>
      <c r="E237" s="150"/>
      <c r="F237" s="150"/>
      <c r="G237" s="150"/>
      <c r="H237" s="150"/>
      <c r="I237" s="150"/>
      <c r="J237" s="151"/>
    </row>
    <row r="238" spans="1:29" customHeight="1" ht="224.25">
      <c r="A238" s="149"/>
      <c r="B238" s="150"/>
      <c r="C238" s="150"/>
      <c r="D238" s="150"/>
      <c r="E238" s="150"/>
      <c r="F238" s="150"/>
      <c r="G238" s="150"/>
      <c r="H238" s="150"/>
      <c r="I238" s="150"/>
      <c r="J238" s="151"/>
    </row>
    <row r="239" spans="1:29" customHeight="1" ht="409.6">
      <c r="A239" s="149"/>
      <c r="B239" s="150"/>
      <c r="C239" s="150"/>
      <c r="D239" s="150"/>
      <c r="E239" s="150"/>
      <c r="F239" s="150"/>
      <c r="G239" s="150"/>
      <c r="H239" s="150"/>
      <c r="I239" s="150"/>
      <c r="J239" s="151"/>
    </row>
    <row r="240" spans="1:29" customHeight="1" ht="409.6">
      <c r="A240" s="149"/>
      <c r="B240" s="150"/>
      <c r="C240" s="150"/>
      <c r="D240" s="150"/>
      <c r="E240" s="150"/>
      <c r="F240" s="150"/>
      <c r="G240" s="150"/>
      <c r="H240" s="150"/>
      <c r="I240" s="150"/>
      <c r="J240" s="151"/>
    </row>
    <row r="241" spans="1:29" customHeight="1" ht="408.75">
      <c r="A241" s="149"/>
      <c r="B241" s="150"/>
      <c r="C241" s="150"/>
      <c r="D241" s="150"/>
      <c r="E241" s="150"/>
      <c r="F241" s="150"/>
      <c r="G241" s="150"/>
      <c r="H241" s="150"/>
      <c r="I241" s="150"/>
      <c r="J241" s="151"/>
    </row>
    <row r="242" spans="1:29" customHeight="1" ht="408.75">
      <c r="A242" s="149"/>
      <c r="B242" s="150"/>
      <c r="C242" s="150"/>
      <c r="D242" s="150"/>
      <c r="E242" s="150"/>
      <c r="F242" s="150"/>
      <c r="G242" s="150"/>
      <c r="H242" s="150"/>
      <c r="I242" s="150"/>
      <c r="J242" s="151"/>
    </row>
    <row r="243" spans="1:29" customHeight="1" ht="300">
      <c r="A243" s="149"/>
      <c r="B243" s="150"/>
      <c r="C243" s="150"/>
      <c r="D243" s="150"/>
      <c r="E243" s="150"/>
      <c r="F243" s="150"/>
      <c r="G243" s="150"/>
      <c r="H243" s="150"/>
      <c r="I243" s="150"/>
      <c r="J243" s="151"/>
    </row>
    <row r="244" spans="1:29" customHeight="1" ht="408.75" hidden="true">
      <c r="A244" s="149"/>
      <c r="B244" s="150"/>
      <c r="C244" s="150"/>
      <c r="D244" s="150"/>
      <c r="E244" s="150"/>
      <c r="F244" s="150"/>
      <c r="G244" s="150"/>
      <c r="H244" s="150"/>
      <c r="I244" s="150"/>
      <c r="J244" s="151"/>
    </row>
    <row r="245" spans="1:29" customHeight="1" ht="409.6">
      <c r="A245" s="149"/>
      <c r="B245" s="150"/>
      <c r="C245" s="150"/>
      <c r="D245" s="150"/>
      <c r="E245" s="150"/>
      <c r="F245" s="150"/>
      <c r="G245" s="150"/>
      <c r="H245" s="150"/>
      <c r="I245" s="150"/>
      <c r="J245" s="151"/>
    </row>
    <row r="246" spans="1:29" customHeight="1" ht="12.75">
      <c r="A246" s="152"/>
      <c r="B246" s="153"/>
      <c r="C246" s="153"/>
      <c r="D246" s="153"/>
      <c r="E246" s="153"/>
      <c r="F246" s="153"/>
      <c r="G246" s="153"/>
      <c r="H246" s="153"/>
      <c r="I246" s="153"/>
      <c r="J246" s="154"/>
    </row>
    <row r="247" spans="1:29" customHeight="1" ht="44.25">
      <c r="A247" s="8"/>
      <c r="B247" s="8"/>
      <c r="C247" s="8"/>
      <c r="D247" s="8"/>
      <c r="E247" s="8"/>
      <c r="F247" s="8"/>
      <c r="G247" s="8"/>
      <c r="H247" s="8"/>
      <c r="I247" s="8"/>
      <c r="J247" s="8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O37:P38"/>
    <mergeCell ref="A48:J48"/>
    <mergeCell ref="A47:J47"/>
    <mergeCell ref="A46:J46"/>
    <mergeCell ref="A45:J45"/>
    <mergeCell ref="A44:J44"/>
    <mergeCell ref="B38:C38"/>
    <mergeCell ref="D37:G37"/>
    <mergeCell ref="D38:G38"/>
    <mergeCell ref="A42:J42"/>
    <mergeCell ref="B37:C37"/>
    <mergeCell ref="I40:J40"/>
    <mergeCell ref="I41:J41"/>
    <mergeCell ref="A39:J39"/>
    <mergeCell ref="A59:J59"/>
    <mergeCell ref="A58:J58"/>
    <mergeCell ref="A57:J57"/>
    <mergeCell ref="A56:J56"/>
    <mergeCell ref="A55:J55"/>
    <mergeCell ref="A54:J54"/>
    <mergeCell ref="A53:J53"/>
    <mergeCell ref="A52:J52"/>
    <mergeCell ref="A51:J51"/>
    <mergeCell ref="A49:J49"/>
    <mergeCell ref="A50:J50"/>
    <mergeCell ref="A176:J246"/>
    <mergeCell ref="A104:J175"/>
    <mergeCell ref="A99:J102"/>
    <mergeCell ref="A78:J97"/>
    <mergeCell ref="A60:J60"/>
    <mergeCell ref="A103:J103"/>
    <mergeCell ref="A61:J62"/>
    <mergeCell ref="A31:J31"/>
    <mergeCell ref="A21:J21"/>
    <mergeCell ref="F28:F30"/>
    <mergeCell ref="A63:G64"/>
    <mergeCell ref="A65:J77"/>
    <mergeCell ref="C40:H40"/>
    <mergeCell ref="C41:H41"/>
    <mergeCell ref="A43:J43"/>
    <mergeCell ref="A40:B40"/>
    <mergeCell ref="A41:B41"/>
    <mergeCell ref="A22:J22"/>
    <mergeCell ref="A28:A30"/>
    <mergeCell ref="B28:B30"/>
    <mergeCell ref="C28:C30"/>
    <mergeCell ref="A26:J26"/>
    <mergeCell ref="D27:F27"/>
    <mergeCell ref="E17:I17"/>
    <mergeCell ref="A10:C10"/>
    <mergeCell ref="A2:B3"/>
    <mergeCell ref="E3:I4"/>
    <mergeCell ref="G6:J6"/>
    <mergeCell ref="D10:E10"/>
    <mergeCell ref="D11:I11"/>
    <mergeCell ref="A1:J1"/>
    <mergeCell ref="H10:I10"/>
    <mergeCell ref="A13:H13"/>
    <mergeCell ref="A14:J14"/>
    <mergeCell ref="A15:J15"/>
    <mergeCell ref="D28:E30"/>
    <mergeCell ref="H28:H30"/>
    <mergeCell ref="A24:J25"/>
    <mergeCell ref="F23:J23"/>
    <mergeCell ref="A23:C23"/>
    <mergeCell ref="D34:G34"/>
    <mergeCell ref="D35:G35"/>
    <mergeCell ref="D33:G33"/>
    <mergeCell ref="D32:G32"/>
    <mergeCell ref="A36:J36"/>
  </mergeCells>
  <printOptions gridLines="false" gridLinesSet="true" horizontalCentered="true" verticalCentered="true"/>
  <pageMargins left="0" right="0" top="0" bottom="0" header="0" footer="0"/>
  <pageSetup paperSize="9" orientation="portrait" scale="12" fitToHeight="1" fitToWidth="1" pageOrder="downThenOver" r:id="rId1"/>
  <headerFooter differentOddEven="false" differentFirst="false" scaleWithDoc="true" alignWithMargins="false">
    <oddHeader/>
    <oddFooter/>
    <evenHeader/>
    <evenFooter/>
    <firstHeader/>
    <firstFooter/>
  </headerFooter>
  <rowBreaks count="4" manualBreakCount="4">
    <brk id="21" man="1"/>
    <brk id="60" man="1"/>
    <brk id="103" man="1"/>
    <brk id="17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abri cycles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Jp N.</dc:creator>
  <cp:lastModifiedBy>Dessinateur</cp:lastModifiedBy>
  <dcterms:created xsi:type="dcterms:W3CDTF">2009-08-12T15:03:47+02:00</dcterms:created>
  <dcterms:modified xsi:type="dcterms:W3CDTF">2022-04-04T15:12:07+02:00</dcterms:modified>
  <dc:title/>
  <dc:description/>
  <dc:subject/>
  <cp:keywords/>
  <cp:category/>
</cp:coreProperties>
</file>