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<sst xmlns="http://schemas.openxmlformats.org/spreadsheetml/2006/main" uniqueCount="137">
  <si>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</si>
  <si>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</si>
  <si>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</si>
  <si>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</si>
  <si>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</si>
  <si>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</si>
  <si>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</si>
  <si>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</si>
  <si>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</si>
  <si>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</si>
  <si>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18 février 2025</t>
  </si>
  <si>
    <t>Devis 20250218 DLA</t>
  </si>
  <si>
    <r>
      <rPr>
        <rFont val="Myriad46"/>
        <b val="true"/>
        <i val="false"/>
        <strike val="false"/>
        <color rgb="FFFF0000"/>
        <sz val="90"/>
        <u val="none"/>
      </rPr>
      <t xml:space="preserve">SBI </t>
    </r>
    <r>
      <rPr>
        <rFont val="Myriad46"/>
        <b val="false"/>
        <i val="false"/>
        <strike val="false"/>
        <color rgb="FFFF0000"/>
        <sz val="68"/>
        <u val="none"/>
      </rPr>
      <t xml:space="preserve">38
47 Rue du pont noir
38120 SAINT-EGRèVE
</t>
    </r>
    <r>
      <rPr>
        <rFont val="Myriad46"/>
        <b val="false"/>
        <i val="false"/>
        <strike val="false"/>
        <color rgb="FF000000"/>
        <sz val="68"/>
        <u val="none"/>
      </rPr>
      <t xml:space="preserve">à l'attention de </t>
    </r>
    <r>
      <rPr>
        <rFont val="Myriad46"/>
        <b val="true"/>
        <i val="false"/>
        <strike val="false"/>
        <color rgb="FFFF0000"/>
        <sz val="68"/>
        <u val="none"/>
      </rPr>
      <t xml:space="preserve">Mr BASSEZ MATHIEU
</t>
    </r>
    <r>
      <rPr>
        <rFont val="Myriad46"/>
        <b val="false"/>
        <i val="false"/>
        <strike val="false"/>
        <color rgb="FF000000"/>
        <sz val="68"/>
        <u val="none"/>
      </rPr>
      <t xml:space="preserve">Email: </t>
    </r>
    <r>
      <rPr>
        <rFont val="Myriad46"/>
        <b val="false"/>
        <i val="false"/>
        <strike val="false"/>
        <color rgb="FF0000FF"/>
        <sz val="68"/>
        <u val="single"/>
      </rPr>
      <t xml:space="preserve">mbassez@sbisas.fr
</t>
    </r>
    <r>
      <rPr>
        <rFont val="Myriad46"/>
        <b val="false"/>
        <i val="false"/>
        <strike val="false"/>
        <color rgb="FF000000"/>
        <sz val="68"/>
        <u val="none"/>
      </rPr>
      <t xml:space="preserve">Tel: </t>
    </r>
    <r>
      <rPr>
        <rFont val="Myriad46"/>
        <b val="false"/>
        <i val="false"/>
        <strike val="false"/>
        <color rgb="FFFF0000"/>
        <sz val="68"/>
        <u val="none"/>
      </rPr>
      <t xml:space="preserve">0782851447</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</si>
  <si>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</si>
  <si>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</si>
  <si>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</si>
  <si>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</si>
  <si>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</si>
  <si>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</si>
  <si>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</si>
  <si>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</si>
  <si>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</si>
  <si>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</si>
  <si>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</si>
  <si>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</si>
  <si>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</si>
  <si>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</si>
  <si>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</si>
  <si>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</si>
  <si>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</si>
  <si>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</si>
  <si>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</si>
  <si>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</si>
  <si>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</si>
  <si>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</si>
  <si>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</si>
  <si>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</si>
  <si>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</si>
  <si>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</si>
  <si>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</si>
  <si>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</si>
  <si>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</si>
  <si>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</si>
  <si>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</si>
  <si>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</si>
  <si>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</si>
  <si>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</si>
  <si>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</si>
  <si>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</si>
  <si>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</si>
  <si>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</si>
  <si>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</si>
  <si>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</si>
  <si>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UFB-</t>
    </r>
    <r>
      <rPr>
        <rFont val="Myriad46"/>
        <b val="false"/>
        <i val="false"/>
        <strike val="false"/>
        <color rgb="FFFF0000"/>
        <sz val="48"/>
        <u val="none"/>
      </rPr>
      <t xml:space="preserve">40X15</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</si>
  <si>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</si>
  <si>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</si>
  <si>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</si>
  <si>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</si>
  <si>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</si>
  <si>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</si>
  <si>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</si>
  <si>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</si>
  <si>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</si>
  <si>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</si>
  <si>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</si>
  <si>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</si>
  <si>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</si>
  <si>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</si>
  <si>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</si>
  <si>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</si>
  <si>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</si>
  <si>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</si>
  <si>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</si>
  <si>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</si>
  <si>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RAL 7016</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</si>
  <si>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</si>
  <si>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</si>
  <si>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</si>
  <si>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</si>
  <si>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</si>
  <si>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</si>
  <si>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</si>
  <si>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</si>
  <si>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</si>
  <si>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</si>
  <si>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</si>
  <si>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</si>
  <si>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</si>
  <si>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</si>
  <si>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</si>
  <si>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</si>
  <si>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</si>
  <si>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</si>
  <si>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</si>
  <si>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</si>
  <si>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</si>
  <si>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</si>
  <si>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</si>
  <si>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</si>
  <si>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</si>
  <si>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</si>
  <si>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</si>
  <si>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t>PF60-40</t>
  </si>
  <si>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</si>
  <si>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</si>
  <si>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</si>
  <si>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</si>
  <si>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</si>
  <si>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</si>
  <si>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38</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</si>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</sst>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611df8c3590a397ae5c7781b1d23cf77.jpeg"/><Relationship Id="rId5" Type="http://schemas.openxmlformats.org/officeDocument/2006/relationships/image" Target="../media/603d1863318dbefde50fefc65e4388c1.JPG"/><Relationship Id="rId6" Type="http://schemas.openxmlformats.org/officeDocument/2006/relationships/image" Target="../media/123cf118956548b7d7a726a52a4f990b.jpeg"/><Relationship Id="rId7" Type="http://schemas.openxmlformats.org/officeDocument/2006/relationships/image" Target="../media/e3aafd76dec1b598ebf956172b6bbdc5.png"/><Relationship Id="rId8" Type="http://schemas.openxmlformats.org/officeDocument/2006/relationships/image" Target="../media/1e4787674c4bc7485fcf91bc6ae6248d.png"/><Relationship Id="rId9" Type="http://schemas.openxmlformats.org/officeDocument/2006/relationships/image" Target="../media/492d9a49d16032479b7adecde425a4f9.jpeg"/><Relationship Id="rId10" Type="http://schemas.openxmlformats.org/officeDocument/2006/relationships/image" Target="../media/c5a63eb7ab380bcba840d2a63cda829d.png"/><Relationship Id="rId11" Type="http://schemas.openxmlformats.org/officeDocument/2006/relationships/image" Target="../media/9eed69ab03ccec0f430591fde61cafb1.jp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5" name="Image 42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6762750" cy="4762500"/>
    <xdr:pic>
      <xdr:nvPicPr>
        <xdr:cNvPr id="11" name="Bruge" descr="Brug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SBI 38
47 Rue du pont noir
38120 SAINT-EGRèVE
à l'attention de Mr BASSEZ MATHIEU
Email: mbassez@sbisas.fr
Tel: 0782851447</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mardi 18 février 2025</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20250218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SBI </t>
          </r>
          <r>
            <rPr>
              <rFont val="Myriad46"/>
              <b val="false"/>
              <i val="false"/>
              <strike val="false"/>
              <color rgb="FFFF0000"/>
              <sz val="68"/>
              <u val="none"/>
            </rPr>
            <t xml:space="preserve">38
47 Rue du pont noir
38120 SAINT-EGRèVE
</t>
          </r>
          <r>
            <rPr>
              <rFont val="Myriad46"/>
              <b val="false"/>
              <i val="false"/>
              <strike val="false"/>
              <color rgb="FF000000"/>
              <sz val="68"/>
              <u val="none"/>
            </rPr>
            <t xml:space="preserve">à l'attention de </t>
          </r>
          <r>
            <rPr>
              <rFont val="Myriad46"/>
              <b val="true"/>
              <i val="false"/>
              <strike val="false"/>
              <color rgb="FFFF0000"/>
              <sz val="68"/>
              <u val="none"/>
            </rPr>
            <t xml:space="preserve">Mr BASSEZ MATHIEU
</t>
          </r>
          <r>
            <rPr>
              <rFont val="Myriad46"/>
              <b val="false"/>
              <i val="false"/>
              <strike val="false"/>
              <color rgb="FF000000"/>
              <sz val="68"/>
              <u val="none"/>
            </rPr>
            <t xml:space="preserve">Email: </t>
          </r>
          <r>
            <rPr>
              <rFont val="Myriad46"/>
              <b val="false"/>
              <i val="false"/>
              <strike val="false"/>
              <color rgb="FF0000FF"/>
              <sz val="68"/>
              <u val="single"/>
            </rPr>
            <t xml:space="preserve">mbassez@sbisas.fr
</t>
          </r>
          <r>
            <rPr>
              <rFont val="Myriad46"/>
              <b val="false"/>
              <i val="false"/>
              <strike val="false"/>
              <color rgb="FF000000"/>
              <sz val="68"/>
              <u val="none"/>
            </rPr>
            <t xml:space="preserve">Tel: </t>
          </r>
          <r>
            <rPr>
              <rFont val="Myriad46"/>
              <b val="false"/>
              <i val="false"/>
              <strike val="false"/>
              <color rgb="FFFF0000"/>
              <sz val="68"/>
              <u val="none"/>
            </rPr>
            <t xml:space="preserve">0782851447</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UFB-</t>
          </r>
          <r>
            <rPr>
              <rFont val="Myriad46"/>
              <b val="false"/>
              <i val="false"/>
              <strike val="false"/>
              <color rgb="FFFF0000"/>
              <sz val="48"/>
              <u val="none"/>
            </rPr>
            <t xml:space="preserve">40X15</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62</v>
      </c>
      <c r="B42" s="183"/>
      <c r="C42" s="152" t="s">
        <v>63</v>
      </c>
      <c r="D42" s="91" t="s">
        <v>64</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65</v>
      </c>
      <c r="B44" s="183"/>
      <c r="C44" s="187" t="s">
        <v>66</v>
      </c>
      <c r="D44" s="91" t="s">
        <v>67</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68</v>
      </c>
      <c r="B46" s="183"/>
      <c r="C46" s="152" t="s">
        <v>69</v>
      </c>
      <c r="D46" s="91" t="s">
        <v>70</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71</v>
      </c>
      <c r="D48" s="189" t="s">
        <v>72</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73</v>
      </c>
      <c r="B50" s="183"/>
      <c r="C50" s="152" t="s">
        <v>74</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hidden="true" s="2" customFormat="1">
      <c r="A52" s="75" t="s">
        <v>77</v>
      </c>
      <c r="B52" s="76"/>
      <c r="C52" s="77" t="s">
        <v>78</v>
      </c>
      <c r="D52" s="78" t="s">
        <v>79</v>
      </c>
      <c r="E52" s="56">
        <v>0</v>
      </c>
      <c r="F52" s="60">
        <v>450</v>
      </c>
      <c r="G52" s="79">
        <f>F52*E52</f>
        <v>0</v>
      </c>
      <c r="H52" s="84"/>
      <c r="I52" s="84"/>
      <c r="J52" s="84"/>
      <c r="K52" s="2"/>
      <c r="L52" s="2"/>
      <c r="M52" s="2"/>
      <c r="N52" s="2"/>
      <c r="O52" s="2"/>
      <c r="P52" s="2"/>
      <c r="Q52" s="2"/>
    </row>
    <row r="53" spans="1:26" customHeight="1" ht="267" hidden="true" s="2" customFormat="1">
      <c r="A53" s="146" t="s">
        <v>80</v>
      </c>
      <c r="B53" s="123"/>
      <c r="C53" s="123" t="s">
        <v>81</v>
      </c>
      <c r="D53" s="89" t="s">
        <v>82</v>
      </c>
      <c r="E53" s="91">
        <v>0</v>
      </c>
      <c r="F53" s="93">
        <v>490</v>
      </c>
      <c r="G53" s="125">
        <f>E53*F53</f>
        <v>0</v>
      </c>
      <c r="H53" s="84"/>
      <c r="I53" s="84"/>
      <c r="J53" s="84"/>
      <c r="K53" s="2"/>
      <c r="L53" s="2"/>
      <c r="M53" s="2"/>
      <c r="N53" s="2"/>
      <c r="O53" s="2"/>
      <c r="P53" s="2"/>
      <c r="Q53" s="2"/>
    </row>
    <row r="54" spans="1:26" customHeight="1" ht="64.5" hidden="true"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s="2" customFormat="1">
      <c r="A57" s="61" t="s">
        <v>89</v>
      </c>
      <c r="B57" s="63"/>
      <c r="C57" s="63" t="s">
        <v>90</v>
      </c>
      <c r="D57" s="65" t="s">
        <v>91</v>
      </c>
      <c r="E57" s="56" t="inlineStr">
        <is>
          <r>
            <rPr>
              <rFont val="Myriad46"/>
              <b val="true"/>
              <i val="false"/>
              <strike val="false"/>
              <color rgb="FFFF00FF"/>
              <sz val="72"/>
              <u val="none"/>
            </rPr>
            <t xml:space="preserve">1</t>
          </r>
        </is>
      </c>
      <c r="F57" s="63">
        <v>95</v>
      </c>
      <c r="G57" s="62">
        <f>E57*F57</f>
        <v>95</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hidden="true" s="2" customFormat="1">
      <c r="A61" s="135"/>
      <c r="B61" s="138"/>
      <c r="C61" s="141" t="s">
        <v>96</v>
      </c>
      <c r="D61" s="143" t="s">
        <v>97</v>
      </c>
      <c r="E61" s="108">
        <v>0</v>
      </c>
      <c r="F61" s="115">
        <v>650</v>
      </c>
      <c r="G61" s="118">
        <f>F61*E61</f>
        <v>0</v>
      </c>
      <c r="H61" s="84"/>
      <c r="I61" s="84"/>
      <c r="J61" s="84"/>
      <c r="K61" s="2"/>
      <c r="L61" s="2"/>
      <c r="M61" s="2"/>
      <c r="N61" s="2"/>
      <c r="O61" s="2"/>
      <c r="P61" s="2"/>
      <c r="Q61" s="2"/>
      <c r="Y61" s="17"/>
      <c r="Z61" s="18"/>
    </row>
    <row r="62" spans="1:26" customHeight="1" ht="199.5" hidden="true" s="2" customFormat="1">
      <c r="A62" s="136"/>
      <c r="B62" s="139"/>
      <c r="C62" s="141"/>
      <c r="D62" s="144"/>
      <c r="E62" s="109"/>
      <c r="F62" s="116"/>
      <c r="G62" s="118"/>
      <c r="H62" s="84"/>
      <c r="I62" s="84"/>
      <c r="J62" s="84"/>
      <c r="K62" s="2"/>
      <c r="L62" s="2"/>
      <c r="M62" s="2"/>
      <c r="N62" s="2"/>
      <c r="O62" s="2"/>
      <c r="P62" s="2"/>
      <c r="Q62" s="2"/>
      <c r="Y62" s="17"/>
      <c r="Z62" s="18"/>
    </row>
    <row r="63" spans="1:26" customHeight="1" ht="37.5" hidden="true" s="2" customFormat="1">
      <c r="A63" s="136"/>
      <c r="B63" s="139"/>
      <c r="C63" s="141"/>
      <c r="D63" s="144"/>
      <c r="E63" s="109"/>
      <c r="F63" s="116"/>
      <c r="G63" s="112"/>
      <c r="H63" s="84"/>
      <c r="I63" s="84"/>
      <c r="J63" s="84"/>
      <c r="K63" s="2"/>
      <c r="L63" s="2"/>
      <c r="M63" s="2"/>
      <c r="N63" s="2"/>
      <c r="O63" s="2"/>
      <c r="P63" s="2"/>
      <c r="Q63" s="2"/>
      <c r="Y63" s="17"/>
      <c r="Z63" s="18"/>
    </row>
    <row r="64" spans="1:26" customHeight="1" ht="395.25" hidden="true"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hidden="true" s="2" customFormat="1">
      <c r="A67" s="61" t="s">
        <v>101</v>
      </c>
      <c r="B67" s="63"/>
      <c r="C67" s="63" t="s">
        <v>102</v>
      </c>
      <c r="D67" s="66" t="s">
        <v>103</v>
      </c>
      <c r="E67" s="56">
        <v>0</v>
      </c>
      <c r="F67" s="63">
        <v>65</v>
      </c>
      <c r="G67" s="62">
        <f>F67*E67</f>
        <v>0</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38</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2412</v>
      </c>
      <c r="B73" s="104">
        <f>0.2*G73</f>
        <v>402</v>
      </c>
      <c r="C73" s="105"/>
      <c r="D73" s="44" t="e">
        <f>F73*E73</f>
        <v>#REF!</v>
      </c>
      <c r="E73" s="45" t="e">
        <f>G70+G69+G68+G67+G65+G61+G59+G58+G57+#REF!+#REF!+#REF!+#REF!+G55+G53+G52+#REF!+#REF!+#REF!+#REF!+#REF!+#REF!+#REF!+#REF!+#REF!+#REF!+#REF!+G50+G48+#REF!+#REF!+#REF!+#REF!+#REF!+#REF!+#REF!+#REF!+#REF!+#REF!+#REF!+G46+G44+#REF!+G42+G40+#REF!+#REF!+#REF!+G34+#REF!+#REF!</f>
        <v>#REF!</v>
      </c>
      <c r="F73" s="46">
        <v>0</v>
      </c>
      <c r="G73" s="32">
        <f>SUM(G34:G70)</f>
        <v>2010</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