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<sst xmlns="http://schemas.openxmlformats.org/spreadsheetml/2006/main" uniqueCount="169">
  <si>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</si>
  <si>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</si>
  <si>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</si>
  <si>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</si>
  <si>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</si>
  <si>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</si>
  <si>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</si>
  <si>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</si>
  <si>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</si>
  <si>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</si>
  <si>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04 décembre 2024</t>
  </si>
  <si>
    <t>Devis 20241204 DLA</t>
  </si>
  <si>
    <r>
      <rPr>
        <rFont val="Myriad46"/>
        <b val="true"/>
        <i val="false"/>
        <strike val="false"/>
        <color rgb="FFFF0000"/>
        <sz val="90"/>
        <u val="none"/>
      </rPr>
      <t xml:space="preserve">SAFRAN </t>
    </r>
    <r>
      <rPr>
        <rFont val="Myriad46"/>
        <b val="false"/>
        <i val="false"/>
        <strike val="false"/>
        <color rgb="FFFF0000"/>
        <sz val="68"/>
        <u val="none"/>
      </rPr>
      <t xml:space="preserve">44
rue des combattants 90
4430 Herstal
Belgique
4430 HERSTAL
</t>
    </r>
    <r>
      <rPr>
        <rFont val="Myriad46"/>
        <b val="false"/>
        <i val="false"/>
        <strike val="false"/>
        <color rgb="FF000000"/>
        <sz val="68"/>
        <u val="none"/>
      </rPr>
      <t xml:space="preserve">à l'attention de </t>
    </r>
    <r>
      <rPr>
        <rFont val="Myriad46"/>
        <b val="true"/>
        <i val="false"/>
        <strike val="false"/>
        <color rgb="FFFF0000"/>
        <sz val="68"/>
        <u val="none"/>
      </rPr>
      <t xml:space="preserve">Mr MASSON Benoit
</t>
    </r>
    <r>
      <rPr>
        <rFont val="Myriad46"/>
        <b val="false"/>
        <i val="false"/>
        <strike val="false"/>
        <color rgb="FF000000"/>
        <sz val="68"/>
        <u val="none"/>
      </rPr>
      <t xml:space="preserve">Email: </t>
    </r>
    <r>
      <rPr>
        <rFont val="Myriad46"/>
        <b val="false"/>
        <i val="false"/>
        <strike val="false"/>
        <color rgb="FF0000FF"/>
        <sz val="68"/>
        <u val="single"/>
      </rPr>
      <t xml:space="preserve">benoitmasson215@hotmail.com
</t>
    </r>
    <r>
      <rPr>
        <rFont val="Myriad46"/>
        <b val="false"/>
        <i val="false"/>
        <strike val="false"/>
        <color rgb="FF000000"/>
        <sz val="68"/>
        <u val="none"/>
      </rPr>
      <t xml:space="preserve">Tel: </t>
    </r>
    <r>
      <rPr>
        <rFont val="Myriad46"/>
        <b val="false"/>
        <i val="false"/>
        <strike val="false"/>
        <color rgb="FFFF0000"/>
        <sz val="68"/>
        <u val="none"/>
      </rPr>
      <t xml:space="preserve">0032476490459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</si>
  <si>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</si>
  <si>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</si>
  <si>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</si>
  <si>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</si>
  <si>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</si>
  <si>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</si>
  <si>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</si>
  <si>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</si>
  <si>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</si>
  <si>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</si>
  <si>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</si>
  <si>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</si>
  <si>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</si>
  <si>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</si>
  <si>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</si>
  <si>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</si>
  <si>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</si>
  <si>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</si>
  <si>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</si>
  <si>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</si>
  <si>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</si>
  <si>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</si>
  <si>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</si>
  <si>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</si>
  <si>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</si>
  <si>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</si>
  <si>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</si>
  <si>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</si>
  <si>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</si>
  <si>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</si>
  <si>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</si>
  <si>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</si>
  <si>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</si>
  <si>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</si>
  <si>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</si>
  <si>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</si>
  <si>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</si>
  <si>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</si>
  <si>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</si>
  <si>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</si>
  <si>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120X30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</si>
  <si>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</si>
  <si>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</si>
  <si>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</si>
  <si>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</si>
  <si>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</si>
  <si>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</si>
  <si>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</si>
  <si>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</si>
  <si>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</si>
  <si>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rPr>
        <rFont val="Myriad46"/>
        <b val="false"/>
        <i val="false"/>
        <strike val="false"/>
        <color rgb="FF000000"/>
        <sz val="48"/>
        <u val="none"/>
      </rPr>
      <t xml:space="preserve">VS</t>
    </r>
    <r>
      <rPr>
        <rFont val="Myriad46"/>
        <b val="false"/>
        <i val="false"/>
        <strike val="false"/>
        <color rgb="FFFF0000"/>
        <sz val="48"/>
        <u val="none"/>
      </rPr>
      <t xml:space="preserve">12</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</si>
  <si>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</si>
  <si>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r>
      <rPr>
        <rFont val="Myriad46"/>
        <b val="true"/>
        <i val="false"/>
        <strike val="false"/>
        <color rgb="FFFF00FF"/>
        <sz val="72"/>
        <u val="none"/>
      </rPr>
      <t xml:space="preserve">1</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</si>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</sst>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SAFRAN 44
rue des combattants 90
4430 Herstal
Belgique
4430 HERSTAL
à l'attention de Mr MASSON Benoit
Email: benoitmasson215@hotmail.com
Tel: 0032476490459</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mercredi 04 décembre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20241204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SAFRAN </t>
          </r>
          <r>
            <rPr>
              <rFont val="Myriad46"/>
              <b val="false"/>
              <i val="false"/>
              <strike val="false"/>
              <color rgb="FFFF0000"/>
              <sz val="68"/>
              <u val="none"/>
            </rPr>
            <t xml:space="preserve">44
rue des combattants 90
4430 Herstal
Belgique
4430 HERSTAL
</t>
          </r>
          <r>
            <rPr>
              <rFont val="Myriad46"/>
              <b val="false"/>
              <i val="false"/>
              <strike val="false"/>
              <color rgb="FF000000"/>
              <sz val="68"/>
              <u val="none"/>
            </rPr>
            <t xml:space="preserve">à l'attention de </t>
          </r>
          <r>
            <rPr>
              <rFont val="Myriad46"/>
              <b val="true"/>
              <i val="false"/>
              <strike val="false"/>
              <color rgb="FFFF0000"/>
              <sz val="68"/>
              <u val="none"/>
            </rPr>
            <t xml:space="preserve">Mr MASSON Benoit
</t>
          </r>
          <r>
            <rPr>
              <rFont val="Myriad46"/>
              <b val="false"/>
              <i val="false"/>
              <strike val="false"/>
              <color rgb="FF000000"/>
              <sz val="68"/>
              <u val="none"/>
            </rPr>
            <t xml:space="preserve">Email: </t>
          </r>
          <r>
            <rPr>
              <rFont val="Myriad46"/>
              <b val="false"/>
              <i val="false"/>
              <strike val="false"/>
              <color rgb="FF0000FF"/>
              <sz val="68"/>
              <u val="single"/>
            </rPr>
            <t xml:space="preserve">benoitmasson215@hotmail.com
</t>
          </r>
          <r>
            <rPr>
              <rFont val="Myriad46"/>
              <b val="false"/>
              <i val="false"/>
              <strike val="false"/>
              <color rgb="FF000000"/>
              <sz val="68"/>
              <u val="none"/>
            </rPr>
            <t xml:space="preserve">Tel: </t>
          </r>
          <r>
            <rPr>
              <rFont val="Myriad46"/>
              <b val="false"/>
              <i val="false"/>
              <strike val="false"/>
              <color rgb="FFFF0000"/>
              <sz val="68"/>
              <u val="none"/>
            </rPr>
            <t xml:space="preserve">0032476490459</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120X30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s="2" customFormat="1">
      <c r="A43" s="117" t="s">
        <v>62</v>
      </c>
      <c r="B43" s="135"/>
      <c r="C43" s="123" t="inlineStr">
        <is>
          <r>
            <rPr>
              <rFont val="Myriad46"/>
              <b val="false"/>
              <i val="false"/>
              <strike val="false"/>
              <color rgb="FF000000"/>
              <sz val="48"/>
              <u val="none"/>
            </rPr>
            <t xml:space="preserve">VS</t>
          </r>
          <r>
            <rPr>
              <rFont val="Myriad46"/>
              <b val="false"/>
              <i val="false"/>
              <strike val="false"/>
              <color rgb="FFFF0000"/>
              <sz val="48"/>
              <u val="none"/>
            </rPr>
            <t xml:space="preserve">12</t>
          </r>
        </is>
      </c>
      <c r="D43" s="108" t="s">
        <v>64</v>
      </c>
      <c r="E43" s="108" t="inlineStr">
        <is>
          <r>
            <rPr>
              <rFont val="Myriad46"/>
              <b val="true"/>
              <i val="false"/>
              <strike val="false"/>
              <color rgb="FFFF00FF"/>
              <sz val="72"/>
              <u val="none"/>
            </rPr>
            <t xml:space="preserve">1</t>
          </r>
        </is>
      </c>
      <c r="F43" s="112">
        <v>450</v>
      </c>
      <c r="G43" s="133">
        <f>F43*E43</f>
        <v>450</v>
      </c>
      <c r="H43" s="100"/>
      <c r="I43" s="100"/>
      <c r="J43" s="100"/>
    </row>
    <row r="44" spans="1:22" customHeight="1" ht="120" s="2" customFormat="1">
      <c r="A44" s="118"/>
      <c r="B44" s="136"/>
      <c r="C44" s="124"/>
      <c r="D44" s="109"/>
      <c r="E44" s="109"/>
      <c r="F44" s="113"/>
      <c r="G44" s="134"/>
      <c r="H44" s="100"/>
      <c r="I44" s="100"/>
      <c r="J44" s="100"/>
    </row>
    <row r="45" spans="1:22" customHeight="1" ht="120" hidden="true" s="2" customFormat="1">
      <c r="A45" s="117" t="s">
        <v>66</v>
      </c>
      <c r="B45" s="135"/>
      <c r="C45" s="123" t="s">
        <v>67</v>
      </c>
      <c r="D45" s="108" t="s">
        <v>68</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69</v>
      </c>
      <c r="B47" s="135"/>
      <c r="C47" s="157" t="s">
        <v>70</v>
      </c>
      <c r="D47" s="108" t="s">
        <v>71</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72</v>
      </c>
      <c r="B49" s="135"/>
      <c r="C49" s="123" t="s">
        <v>73</v>
      </c>
      <c r="D49" s="108" t="s">
        <v>74</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75</v>
      </c>
      <c r="B51" s="135"/>
      <c r="C51" s="123" t="s">
        <v>76</v>
      </c>
      <c r="D51" s="108" t="s">
        <v>77</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78</v>
      </c>
      <c r="B53" s="135"/>
      <c r="C53" s="123" t="s">
        <v>79</v>
      </c>
      <c r="D53" s="108" t="s">
        <v>80</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81</v>
      </c>
      <c r="B55" s="135"/>
      <c r="C55" s="123" t="s">
        <v>82</v>
      </c>
      <c r="D55" s="108" t="s">
        <v>83</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84</v>
      </c>
      <c r="B57" s="135"/>
      <c r="C57" s="123" t="s">
        <v>85</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44</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2838</v>
      </c>
      <c r="B85" s="106">
        <f>0.2*G85</f>
        <v>473</v>
      </c>
      <c r="C85" s="107"/>
      <c r="D85" s="44" t="e">
        <f>F85*E85</f>
        <v>#REF!</v>
      </c>
      <c r="E85" s="45" t="e">
        <f>G82+G81+G80+#REF!+G78+#REF!+#REF!+#REF!+#REF!+G77+G75+G73+G71+#REF!+#REF!+G70+G69+G68+G67+G66+G65+G64+G63+G62+G61+G60+G59+G57+#REF!+#REF!+#REF!+#REF!+#REF!+#REF!+#REF!+#REF!+#REF!+G55+G53+G51+G49+G47+G45+G43+G41+#REF!+#REF!+G34+#REF!+#REF!+#REF!</f>
        <v>#REF!</v>
      </c>
      <c r="F85" s="46">
        <v>0</v>
      </c>
      <c r="G85" s="32">
        <f>SUM(G34:G82)</f>
        <v>2365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