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<sst xmlns="http://schemas.openxmlformats.org/spreadsheetml/2006/main" uniqueCount="126">
  <si>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</si>
  <si>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</si>
  <si>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</si>
  <si>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</si>
  <si>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</si>
  <si>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</si>
  <si>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</si>
  <si>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</si>
  <si>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</si>
  <si>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</si>
  <si>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13 novembre 2024</t>
  </si>
  <si>
    <t>Devis 20241113 DLA</t>
  </si>
  <si>
    <r>
      <rPr>
        <rFont val="Myriad46"/>
        <b val="true"/>
        <i val="false"/>
        <strike val="false"/>
        <color rgb="FFFF0000"/>
        <sz val="90"/>
        <u val="none"/>
      </rPr>
      <t xml:space="preserve">RAMERY </t>
    </r>
    <r>
      <rPr>
        <rFont val="Myriad46"/>
        <b val="false"/>
        <i val="false"/>
        <strike val="false"/>
        <color rgb="FFFF0000"/>
        <sz val="68"/>
        <u val="none"/>
      </rPr>
      <t xml:space="preserve">76
3 rue de la Libération
76440 GRUMESNIL
</t>
    </r>
    <r>
      <rPr>
        <rFont val="Myriad46"/>
        <b val="false"/>
        <i val="false"/>
        <strike val="false"/>
        <color rgb="FF000000"/>
        <sz val="68"/>
        <u val="none"/>
      </rPr>
      <t xml:space="preserve">à l'attention de </t>
    </r>
    <r>
      <rPr>
        <rFont val="Myriad46"/>
        <b val="true"/>
        <i val="false"/>
        <strike val="false"/>
        <color rgb="FFFF0000"/>
        <sz val="68"/>
        <u val="none"/>
      </rPr>
      <t xml:space="preserve">Mr CHEVEUX Vivien
</t>
    </r>
    <r>
      <rPr>
        <rFont val="Myriad46"/>
        <b val="false"/>
        <i val="false"/>
        <strike val="false"/>
        <color rgb="FF000000"/>
        <sz val="68"/>
        <u val="none"/>
      </rPr>
      <t xml:space="preserve">Email: </t>
    </r>
    <r>
      <rPr>
        <rFont val="Myriad46"/>
        <b val="false"/>
        <i val="false"/>
        <strike val="false"/>
        <color rgb="FF0000FF"/>
        <sz val="68"/>
        <u val="single"/>
      </rPr>
      <t xml:space="preserve">vcheveux@ramery.fr
</t>
    </r>
    <r>
      <rPr>
        <rFont val="Myriad46"/>
        <b val="false"/>
        <i val="false"/>
        <strike val="false"/>
        <color rgb="FF000000"/>
        <sz val="68"/>
        <u val="none"/>
      </rPr>
      <t xml:space="preserve">Tel: </t>
    </r>
    <r>
      <rPr>
        <rFont val="Myriad46"/>
        <b val="false"/>
        <i val="false"/>
        <strike val="false"/>
        <color rgb="FFFF0000"/>
        <sz val="68"/>
        <u val="none"/>
      </rPr>
      <t xml:space="preserve">0235095047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</si>
  <si>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</si>
  <si>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</si>
  <si>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</si>
  <si>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</si>
  <si>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</si>
  <si>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</si>
  <si>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</si>
  <si>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</si>
  <si>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</si>
  <si>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</si>
  <si>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</si>
  <si>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</si>
  <si>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</si>
  <si>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</si>
  <si>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</si>
  <si>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</si>
  <si>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</si>
  <si>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</si>
  <si>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</si>
  <si>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</si>
  <si>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</si>
  <si>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</si>
  <si>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</si>
  <si>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</si>
  <si>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</si>
  <si>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</si>
  <si>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</si>
  <si>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</si>
  <si>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</si>
  <si>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</si>
  <si>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</si>
  <si>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</si>
  <si>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</si>
  <si>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</si>
  <si>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</si>
  <si>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</si>
  <si>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</si>
  <si>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</si>
  <si>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</si>
  <si>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</si>
  <si>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URB-</t>
    </r>
    <r>
      <rPr>
        <rFont val="Myriad46"/>
        <b val="false"/>
        <i val="false"/>
        <strike val="false"/>
        <color rgb="FFFF0000"/>
        <sz val="48"/>
        <u val="none"/>
      </rPr>
      <t xml:space="preserve">20X30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</si>
  <si>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</si>
  <si>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</si>
  <si>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</si>
  <si>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</si>
  <si>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</si>
  <si>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</si>
  <si>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</si>
  <si>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</si>
  <si>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</si>
  <si>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</si>
  <si>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</si>
  <si>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</si>
  <si>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</si>
  <si>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</si>
  <si>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</si>
  <si>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r>
      <rPr>
        <rFont val="Myriad46"/>
        <b val="true"/>
        <i val="false"/>
        <strike val="false"/>
        <color rgb="FFFF00FF"/>
        <sz val="72"/>
        <u val="none"/>
      </rPr>
      <t xml:space="preserve">1</t>
    </r>
  </si>
  <si>
    <t>BARDAGE LATERAL CHARIOTS
BACACIER</t>
  </si>
  <si>
    <r>
      <rPr>
        <rFont val="Myriad46"/>
        <b val="false"/>
        <i val="false"/>
        <strike val="false"/>
        <color rgb="FF000000"/>
        <sz val="48"/>
        <u val="none"/>
      </rPr>
      <t xml:space="preserve">B-BOI</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</si>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</sst>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22aeea4741ccdde40a1e6d4e76d149eb.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7886700" cy="4762500"/>
    <xdr:pic>
      <xdr:nvPicPr>
        <xdr:cNvPr id="11" name="Bruges" descr="Bruges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RAMERY 76
3 rue de la Libération
76440 GRUMESNIL
à l'attention de Mr CHEVEUX Vivien
Email: vcheveux@ramery.fr
Tel: 0235095047</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mercredi 13 novembre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20241113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RAMERY </t>
          </r>
          <r>
            <rPr>
              <rFont val="Myriad46"/>
              <b val="false"/>
              <i val="false"/>
              <strike val="false"/>
              <color rgb="FFFF0000"/>
              <sz val="68"/>
              <u val="none"/>
            </rPr>
            <t xml:space="preserve">76
3 rue de la Libération
76440 GRUMESNIL
</t>
          </r>
          <r>
            <rPr>
              <rFont val="Myriad46"/>
              <b val="false"/>
              <i val="false"/>
              <strike val="false"/>
              <color rgb="FF000000"/>
              <sz val="68"/>
              <u val="none"/>
            </rPr>
            <t xml:space="preserve">à l'attention de </t>
          </r>
          <r>
            <rPr>
              <rFont val="Myriad46"/>
              <b val="true"/>
              <i val="false"/>
              <strike val="false"/>
              <color rgb="FFFF0000"/>
              <sz val="68"/>
              <u val="none"/>
            </rPr>
            <t xml:space="preserve">Mr CHEVEUX Vivien
</t>
          </r>
          <r>
            <rPr>
              <rFont val="Myriad46"/>
              <b val="false"/>
              <i val="false"/>
              <strike val="false"/>
              <color rgb="FF000000"/>
              <sz val="68"/>
              <u val="none"/>
            </rPr>
            <t xml:space="preserve">Email: </t>
          </r>
          <r>
            <rPr>
              <rFont val="Myriad46"/>
              <b val="false"/>
              <i val="false"/>
              <strike val="false"/>
              <color rgb="FF0000FF"/>
              <sz val="68"/>
              <u val="single"/>
            </rPr>
            <t xml:space="preserve">vcheveux@ramery.fr
</t>
          </r>
          <r>
            <rPr>
              <rFont val="Myriad46"/>
              <b val="false"/>
              <i val="false"/>
              <strike val="false"/>
              <color rgb="FF000000"/>
              <sz val="68"/>
              <u val="none"/>
            </rPr>
            <t xml:space="preserve">Tel: </t>
          </r>
          <r>
            <rPr>
              <rFont val="Myriad46"/>
              <b val="false"/>
              <i val="false"/>
              <strike val="false"/>
              <color rgb="FFFF0000"/>
              <sz val="68"/>
              <u val="none"/>
            </rPr>
            <t xml:space="preserve">0235095047</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URB-</t>
          </r>
          <r>
            <rPr>
              <rFont val="Myriad46"/>
              <b val="false"/>
              <i val="false"/>
              <strike val="false"/>
              <color rgb="FFFF0000"/>
              <sz val="48"/>
              <u val="none"/>
            </rPr>
            <t xml:space="preserve">20X30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s="2" customFormat="1">
      <c r="A45" s="102" t="s">
        <v>66</v>
      </c>
      <c r="B45" s="104"/>
      <c r="C45" s="114" t="s">
        <v>67</v>
      </c>
      <c r="D45" s="90" t="s">
        <v>68</v>
      </c>
      <c r="E45" s="90" t="inlineStr">
        <is>
          <r>
            <rPr>
              <rFont val="Myriad46"/>
              <b val="true"/>
              <i val="false"/>
              <strike val="false"/>
              <color rgb="FFFF00FF"/>
              <sz val="72"/>
              <u val="none"/>
            </rPr>
            <t xml:space="preserve">1</t>
          </r>
        </is>
      </c>
      <c r="F45" s="92">
        <v>380</v>
      </c>
      <c r="G45" s="94">
        <f>F45*E45</f>
        <v>380</v>
      </c>
      <c r="H45" s="76"/>
      <c r="I45" s="76"/>
      <c r="J45" s="76"/>
      <c r="K45" s="2"/>
      <c r="L45" s="2"/>
    </row>
    <row r="46" spans="1:13" customHeight="1" ht="120" s="2" customFormat="1">
      <c r="A46" s="103"/>
      <c r="B46" s="105"/>
      <c r="C46" s="115"/>
      <c r="D46" s="91"/>
      <c r="E46" s="91"/>
      <c r="F46" s="93"/>
      <c r="G46" s="95"/>
      <c r="H46" s="76"/>
      <c r="I46" s="76"/>
      <c r="J46" s="76"/>
      <c r="K46" s="2"/>
      <c r="L46" s="2"/>
    </row>
    <row r="47" spans="1:13" customHeight="1" ht="120" hidden="true" s="2" customFormat="1">
      <c r="A47" s="102" t="s">
        <v>70</v>
      </c>
      <c r="B47" s="104"/>
      <c r="C47" s="106" t="inlineStr">
        <is>
          <r>
            <rPr>
              <rFont val="Myriad46"/>
              <b val="false"/>
              <i val="false"/>
              <strike val="false"/>
              <color rgb="FF000000"/>
              <sz val="48"/>
              <u val="none"/>
            </rPr>
            <t xml:space="preserve">B-BOI</t>
          </r>
          <r>
            <rPr>
              <rFont val="Myriad46"/>
              <b val="false"/>
              <i val="false"/>
              <strike val="false"/>
              <color rgb="FFFF0000"/>
              <sz val="48"/>
              <u val="none"/>
            </rPr>
            <t xml:space="preserve">2</t>
          </r>
        </is>
      </c>
      <c r="D47" s="90" t="s">
        <v>72</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3054</v>
      </c>
      <c r="B66" s="86">
        <f>0.2*G66</f>
        <v>509</v>
      </c>
      <c r="C66" s="87"/>
      <c r="D66" s="42" t="e">
        <f>F66*E66</f>
        <v>#REF!</v>
      </c>
      <c r="E66" s="43" t="e">
        <f>G63+G62+G61+#REF!+G59+#REF!+#REF!+G58+#REF!+#REF!+#REF!+#REF!+#REF!+#REF!+#REF!+G57+#REF!+#REF!+#REF!+#REF!+#REF!+#REF!+#REF!+#REF!+#REF!+#REF!+#REF!+G55+#REF!+G53+G51+G49+G47+G45+G43+G41+G39+#REF!+#REF!+#REF!+#REF!+#REF!+#REF!+#REF!+#REF!+#REF!+#REF!+#REF!+#REF!+#REF!+G34</f>
        <v>#REF!</v>
      </c>
      <c r="F66" s="44">
        <v>0</v>
      </c>
      <c r="G66" s="30">
        <f>SUM(G34:G63)</f>
        <v>2545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