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<sst xmlns="http://schemas.openxmlformats.org/spreadsheetml/2006/main" uniqueCount="126">
  <si>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</si>
  <si>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</si>
  <si>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</si>
  <si>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</si>
  <si>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</si>
  <si>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</si>
  <si>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</si>
  <si>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</si>
  <si>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</si>
  <si>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</si>
  <si>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13 mai 2024</t>
  </si>
  <si>
    <t>Devis 20240513 DLA</t>
  </si>
  <si>
    <r>
      <rPr>
        <rFont val="Myriad46"/>
        <b val="true"/>
        <i val="false"/>
        <strike val="false"/>
        <color rgb="FFFF0000"/>
        <sz val="90"/>
        <u val="none"/>
      </rPr>
      <t xml:space="preserve">METALLERIE DU SAINTOIS </t>
    </r>
    <r>
      <rPr>
        <rFont val="Myriad46"/>
        <b val="false"/>
        <i val="false"/>
        <strike val="false"/>
        <color rgb="FFFF0000"/>
        <sz val="68"/>
        <u val="none"/>
      </rPr>
      <t xml:space="preserve">54
11 CHEMIN DES TONNELIERS
54116 TANTONVILLE
</t>
    </r>
    <r>
      <rPr>
        <rFont val="Myriad46"/>
        <b val="false"/>
        <i val="false"/>
        <strike val="false"/>
        <color rgb="FF000000"/>
        <sz val="68"/>
        <u val="none"/>
      </rPr>
      <t xml:space="preserve">à l'attention de </t>
    </r>
    <r>
      <rPr>
        <rFont val="Myriad46"/>
        <b val="true"/>
        <i val="false"/>
        <strike val="false"/>
        <color rgb="FFFF0000"/>
        <sz val="68"/>
        <u val="none"/>
      </rPr>
      <t xml:space="preserve">Mr EMERY Mathurin
</t>
    </r>
    <r>
      <rPr>
        <rFont val="Myriad46"/>
        <b val="false"/>
        <i val="false"/>
        <strike val="false"/>
        <color rgb="FF000000"/>
        <sz val="68"/>
        <u val="none"/>
      </rPr>
      <t xml:space="preserve">Email: </t>
    </r>
    <r>
      <rPr>
        <rFont val="Myriad46"/>
        <b val="false"/>
        <i val="false"/>
        <strike val="false"/>
        <color rgb="FF0000FF"/>
        <sz val="68"/>
        <u val="single"/>
      </rPr>
      <t xml:space="preserve">contact@metallerie-du-saintois.com
</t>
    </r>
    <r>
      <rPr>
        <rFont val="Myriad46"/>
        <b val="false"/>
        <i val="false"/>
        <strike val="false"/>
        <color rgb="FF000000"/>
        <sz val="68"/>
        <u val="none"/>
      </rPr>
      <t xml:space="preserve">Tel: </t>
    </r>
    <r>
      <rPr>
        <rFont val="Myriad46"/>
        <b val="false"/>
        <i val="false"/>
        <strike val="false"/>
        <color rgb="FFFF0000"/>
        <sz val="68"/>
        <u val="none"/>
      </rPr>
      <t xml:space="preserve">0664103342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</si>
  <si>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</si>
  <si>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</si>
  <si>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</si>
  <si>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</si>
  <si>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</si>
  <si>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</si>
  <si>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</si>
  <si>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</si>
  <si>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</si>
  <si>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</si>
  <si>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</si>
  <si>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</si>
  <si>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</si>
  <si>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</si>
  <si>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</si>
  <si>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</si>
  <si>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</si>
  <si>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</si>
  <si>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</si>
  <si>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</si>
  <si>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</si>
  <si>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</si>
  <si>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</si>
  <si>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</si>
  <si>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</si>
  <si>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</si>
  <si>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</si>
  <si>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</si>
  <si>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</si>
  <si>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</si>
  <si>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</si>
  <si>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</si>
  <si>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</si>
  <si>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</si>
  <si>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</si>
  <si>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</si>
  <si>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</si>
  <si>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</si>
  <si>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</si>
  <si>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</si>
  <si>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KUB-</t>
    </r>
    <r>
      <rPr>
        <rFont val="Myriad46"/>
        <b val="false"/>
        <i val="false"/>
        <strike val="false"/>
        <color rgb="FFFF0000"/>
        <sz val="48"/>
        <u val="none"/>
      </rPr>
      <t xml:space="preserve">45X50</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</si>
  <si>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à Chariots Kubico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</si>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</sst>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fb0640fdd36649203e208f8647245efd.JPG"/><Relationship Id="rId7" Type="http://schemas.openxmlformats.org/officeDocument/2006/relationships/image" Target="../media/64d6b9e4da6d69a0909ff7865589a4f0.jpeg"/><Relationship Id="rId8" Type="http://schemas.openxmlformats.org/officeDocument/2006/relationships/image" Target="../media/ec513502485d629371860da1420e6b80.png"/><Relationship Id="rId9" Type="http://schemas.openxmlformats.org/officeDocument/2006/relationships/image" Target="../media/d0f5905c178a6352d7d09593744ecdeb.png"/><Relationship Id="rId10" Type="http://schemas.openxmlformats.org/officeDocument/2006/relationships/image" Target="../media/ff34fb988de58f9e02905dee73d212a8.jpeg"/><Relationship Id="rId11" Type="http://schemas.openxmlformats.org/officeDocument/2006/relationships/image" Target="../media/1736fbabc6eb9a029a53249bad8b6858.pn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857250</xdr:colOff>
      <xdr:row>33</xdr:row>
      <xdr:rowOff>904875</xdr:rowOff>
    </xdr:from>
    <xdr:ext cx="9420225" cy="14763750"/>
    <xdr:pic>
      <xdr:nvPicPr>
        <xdr:cNvPr id="6" name="Image 435"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METALLERIE DU SAINTOIS 54
11 CHEMIN DES TONNELIERS
54116 TANTONVILLE
à l'attention de Mr EMERY Mathurin
Email: contact@metallerie-du-saintois.com
Tel: 0664103342</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lundi 13 mai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20240513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METALLERIE DU SAINTOIS </t>
          </r>
          <r>
            <rPr>
              <rFont val="Myriad46"/>
              <b val="false"/>
              <i val="false"/>
              <strike val="false"/>
              <color rgb="FFFF0000"/>
              <sz val="68"/>
              <u val="none"/>
            </rPr>
            <t xml:space="preserve">54
11 CHEMIN DES TONNELIERS
54116 TANTONVILLE
</t>
          </r>
          <r>
            <rPr>
              <rFont val="Myriad46"/>
              <b val="false"/>
              <i val="false"/>
              <strike val="false"/>
              <color rgb="FF000000"/>
              <sz val="68"/>
              <u val="none"/>
            </rPr>
            <t xml:space="preserve">à l'attention de </t>
          </r>
          <r>
            <rPr>
              <rFont val="Myriad46"/>
              <b val="true"/>
              <i val="false"/>
              <strike val="false"/>
              <color rgb="FFFF0000"/>
              <sz val="68"/>
              <u val="none"/>
            </rPr>
            <t xml:space="preserve">Mr EMERY Mathurin
</t>
          </r>
          <r>
            <rPr>
              <rFont val="Myriad46"/>
              <b val="false"/>
              <i val="false"/>
              <strike val="false"/>
              <color rgb="FF000000"/>
              <sz val="68"/>
              <u val="none"/>
            </rPr>
            <t xml:space="preserve">Email: </t>
          </r>
          <r>
            <rPr>
              <rFont val="Myriad46"/>
              <b val="false"/>
              <i val="false"/>
              <strike val="false"/>
              <color rgb="FF0000FF"/>
              <sz val="68"/>
              <u val="single"/>
            </rPr>
            <t xml:space="preserve">contact@metallerie-du-saintois.com
</t>
          </r>
          <r>
            <rPr>
              <rFont val="Myriad46"/>
              <b val="false"/>
              <i val="false"/>
              <strike val="false"/>
              <color rgb="FF000000"/>
              <sz val="68"/>
              <u val="none"/>
            </rPr>
            <t xml:space="preserve">Tel: </t>
          </r>
          <r>
            <rPr>
              <rFont val="Myriad46"/>
              <b val="false"/>
              <i val="false"/>
              <strike val="false"/>
              <color rgb="FFFF0000"/>
              <sz val="68"/>
              <u val="none"/>
            </rPr>
            <t xml:space="preserve">0664103342</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KUB-</t>
          </r>
          <r>
            <rPr>
              <rFont val="Myriad46"/>
              <b val="false"/>
              <i val="false"/>
              <strike val="false"/>
              <color rgb="FFFF0000"/>
              <sz val="48"/>
              <u val="none"/>
            </rPr>
            <t xml:space="preserve">45X50</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à Chariots Kubico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54</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2598</v>
      </c>
      <c r="B66" s="86">
        <f>0.2*G66</f>
        <v>433</v>
      </c>
      <c r="C66" s="87"/>
      <c r="D66" s="42" t="e">
        <f>F66*E66</f>
        <v>#REF!</v>
      </c>
      <c r="E66" s="43" t="e">
        <f>G63+G62+G61+#REF!+G59+#REF!+#REF!+G58+#REF!+#REF!+#REF!+#REF!+#REF!+#REF!+#REF!+G57+#REF!+#REF!+#REF!+#REF!+#REF!+#REF!+#REF!+#REF!+#REF!+#REF!+#REF!+G55+#REF!+G53+G51+G49+G47+G45+G43+G41+G39+#REF!+#REF!+#REF!+#REF!+#REF!+#REF!+#REF!+#REF!+#REF!+#REF!+#REF!+#REF!+#REF!+G34</f>
        <v>#REF!</v>
      </c>
      <c r="F66" s="44">
        <v>0</v>
      </c>
      <c r="G66" s="30">
        <f>SUM(G34:G63)</f>
        <v>2165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