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emf" ContentType="application/octet-stream"/>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<sst xmlns="http://schemas.openxmlformats.org/spreadsheetml/2006/main" uniqueCount="134">
  <si>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</si>
  <si>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</si>
  <si>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</si>
  <si>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</si>
  <si>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</si>
  <si>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</si>
  <si>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</si>
  <si>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</si>
  <si>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</si>
  <si>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</si>
  <si>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24 avril 2024</t>
  </si>
  <si>
    <t>Devis 20240424 DLA</t>
  </si>
  <si>
    <r>
      <rPr>
        <rFont val="Myriad46"/>
        <b val="true"/>
        <i val="false"/>
        <strike val="false"/>
        <color rgb="FFFF0000"/>
        <sz val="90"/>
        <u val="none"/>
      </rPr>
      <t xml:space="preserve">PARC ESPACE </t>
    </r>
    <r>
      <rPr>
        <rFont val="Myriad46"/>
        <b val="false"/>
        <i val="false"/>
        <strike val="false"/>
        <color rgb="FFFF0000"/>
        <sz val="68"/>
        <u val="none"/>
      </rPr>
      <t xml:space="preserve">78
5
RUE JOSEPH CUGNOT RAMBOUILLET
78120 RUE JOSEPH CUGNOT RAMBOUILLET
</t>
    </r>
    <r>
      <rPr>
        <rFont val="Myriad46"/>
        <b val="false"/>
        <i val="false"/>
        <strike val="false"/>
        <color rgb="FF000000"/>
        <sz val="68"/>
        <u val="none"/>
      </rPr>
      <t xml:space="preserve">à l'attention de </t>
    </r>
    <r>
      <rPr>
        <rFont val="Myriad46"/>
        <b val="true"/>
        <i val="false"/>
        <strike val="false"/>
        <color rgb="FFFF0000"/>
        <sz val="68"/>
        <u val="none"/>
      </rPr>
      <t xml:space="preserve">Mr RIBEIRO Angélique
</t>
    </r>
    <r>
      <rPr>
        <rFont val="Myriad46"/>
        <b val="false"/>
        <i val="false"/>
        <strike val="false"/>
        <color rgb="FF000000"/>
        <sz val="68"/>
        <u val="none"/>
      </rPr>
      <t xml:space="preserve">Email: </t>
    </r>
    <r>
      <rPr>
        <rFont val="Myriad46"/>
        <b val="false"/>
        <i val="false"/>
        <strike val="false"/>
        <color rgb="FF0000FF"/>
        <sz val="68"/>
        <u val="single"/>
      </rPr>
      <t xml:space="preserve">achats@parcespace.com
</t>
    </r>
    <r>
      <rPr>
        <rFont val="Myriad46"/>
        <b val="false"/>
        <i val="false"/>
        <strike val="false"/>
        <color rgb="FF000000"/>
        <sz val="68"/>
        <u val="none"/>
      </rPr>
      <t xml:space="preserve">Tel: </t>
    </r>
    <r>
      <rPr>
        <rFont val="Myriad46"/>
        <b val="false"/>
        <i val="false"/>
        <strike val="false"/>
        <color rgb="FFFF0000"/>
        <sz val="68"/>
        <u val="none"/>
      </rPr>
      <t xml:space="preserve">0777091424</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</si>
  <si>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</si>
  <si>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</si>
  <si>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</si>
  <si>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</si>
  <si>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</si>
  <si>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</si>
  <si>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</si>
  <si>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</si>
  <si>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</si>
  <si>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</si>
  <si>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</si>
  <si>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</si>
  <si>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</si>
  <si>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</si>
  <si>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</si>
  <si>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</si>
  <si>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</si>
  <si>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</si>
  <si>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</si>
  <si>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</si>
  <si>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</si>
  <si>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</si>
  <si>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</si>
  <si>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</si>
  <si>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</si>
  <si>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</si>
  <si>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</si>
  <si>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</si>
  <si>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</si>
  <si>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</si>
  <si>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</si>
  <si>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</si>
  <si>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</si>
  <si>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</si>
  <si>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</si>
  <si>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</si>
  <si>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</si>
  <si>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</si>
  <si>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</si>
  <si>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6</t>
    </r>
    <r>
      <rPr>
        <rFont val="Myriad46"/>
        <b val="false"/>
        <i val="false"/>
        <strike val="false"/>
        <color rgb="FF000000"/>
        <sz val="48"/>
        <u val="none"/>
      </rPr>
      <t xml:space="preserve">M²</t>
    </r>
  </si>
  <si>
    <r>
      <t xml:space="preserve">UDT-</t>
    </r>
    <r>
      <rPr>
        <rFont val="Myriad46"/>
        <b val="false"/>
        <i val="false"/>
        <strike val="false"/>
        <color rgb="FFFF0000"/>
        <sz val="48"/>
        <u val="none"/>
      </rPr>
      <t xml:space="preserve">20X30</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</si>
  <si>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</si>
  <si>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</si>
  <si>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</si>
  <si>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</si>
  <si>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</si>
  <si>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</si>
  <si>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</si>
  <si>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</si>
  <si>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</si>
  <si>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</si>
  <si>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</si>
  <si>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</si>
  <si>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</si>
  <si>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</si>
  <si>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</si>
  <si>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</si>
  <si>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</si>
  <si>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</si>
  <si>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</si>
  <si>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</si>
  <si>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</si>
  <si>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</si>
  <si>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</si>
  <si>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rPr>
        <rFont val="Myriad46"/>
        <b val="false"/>
        <i val="false"/>
        <strike val="false"/>
        <color rgb="FF000000"/>
        <sz val="48"/>
        <u val="none"/>
      </rPr>
      <t xml:space="preserve">TOL-PER</t>
    </r>
    <r>
      <rPr>
        <rFont val="Myriad46"/>
        <b val="false"/>
        <i val="false"/>
        <strike val="false"/>
        <color rgb="FFFF0000"/>
        <sz val="48"/>
        <u val="none"/>
      </rPr>
      <t xml:space="preserve">2</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</si>
  <si>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</si>
  <si>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r>
      <rPr>
        <rFont val="Myriad46"/>
        <b val="true"/>
        <i val="false"/>
        <strike val="false"/>
        <color rgb="FFFF00FF"/>
        <sz val="72"/>
        <u val="none"/>
      </rPr>
      <t xml:space="preserve">1</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</si>
  <si>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</si>
  <si>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</si>
  <si>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</si>
  <si>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rPr>
        <rFont val="Myriad46"/>
        <b val="false"/>
        <i val="false"/>
        <strike val="false"/>
        <color rgb="FF000000"/>
        <sz val="48"/>
        <u val="none"/>
      </rPr>
      <t xml:space="preserve">FER2/3-</t>
    </r>
    <r>
      <rPr>
        <rFont val="Myriad46"/>
        <b val="false"/>
        <i val="false"/>
        <strike val="false"/>
        <color rgb="FFFF0000"/>
        <sz val="48"/>
        <u val="none"/>
      </rPr>
      <t xml:space="preserve">2</t>
    </r>
  </si>
  <si>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0.5</t>
    </r>
    <r>
      <rPr>
        <rFont val="Myriad46"/>
        <b val="true"/>
        <i val="false"/>
        <strike val="false"/>
        <color rgb="FF000000"/>
        <sz val="48"/>
        <u val="none"/>
      </rPr>
      <t xml:space="preserve"> Mètre
</t>
    </r>
    <r>
      <rPr>
        <rFont val="Myriad46"/>
        <b val="true"/>
        <i val="false"/>
        <strike val="false"/>
        <color rgb="FF000000"/>
        <sz val="48"/>
        <u val="none"/>
      </rPr>
      <t xml:space="preserve"> 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</si>
  <si>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</si>
  <si>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</si>
  <si>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</si>
  <si>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</si>
  <si>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</si>
  <si>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</si>
  <si>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</si>
  <si>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</si>
  <si>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</si>
  <si>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</si>
  <si>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</si>
  <si>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</si>
  <si>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</si>
  <si>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</si>
  <si>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</si>
  <si>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</si>
  <si>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</si>
  <si>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</si>
  <si>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</si>
  <si>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</si>
  <si>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</si>
  <si>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78</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</si>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</sst>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36bb830911436b7806a1e645ef30630c.emf"/><Relationship Id="rId5" Type="http://schemas.openxmlformats.org/officeDocument/2006/relationships/image" Target="../media/bf2abbafdfac2a2f3a49ca60598d05dc.jpeg"/><Relationship Id="rId6" Type="http://schemas.openxmlformats.org/officeDocument/2006/relationships/image" Target="../media/82b93dedb4a7fd82f7a1ffb877cb234e.JPG"/><Relationship Id="rId7" Type="http://schemas.openxmlformats.org/officeDocument/2006/relationships/image" Target="../media/0e79bb5e8c20973fe9f3df5a935bf594.jpeg"/><Relationship Id="rId8" Type="http://schemas.openxmlformats.org/officeDocument/2006/relationships/image" Target="../media/8abbd357304033b5ffd331b5253df29f.png"/><Relationship Id="rId9" Type="http://schemas.openxmlformats.org/officeDocument/2006/relationships/image" Target="../media/36356922dd14801e47d51d26ac5577a8.png"/><Relationship Id="rId10" Type="http://schemas.openxmlformats.org/officeDocument/2006/relationships/image" Target="../media/c45e96479b0efc81409e1d10b6701bac.jpeg"/><Relationship Id="rId11" Type="http://schemas.openxmlformats.org/officeDocument/2006/relationships/image" Target="../media/3d771c17c7fc370ea4cc5b265beeff6d.png"/><Relationship Id="rId12" Type="http://schemas.openxmlformats.org/officeDocument/2006/relationships/image" Target="../media/a9a6959b1947a000fd5c6e0924df8f4e.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771525</xdr:colOff>
      <xdr:row>65</xdr:row>
      <xdr:rowOff>361950</xdr:rowOff>
    </xdr:from>
    <xdr:ext cx="4038600" cy="2514600"/>
    <xdr:pic>
      <xdr:nvPicPr>
        <xdr:cNvPr id="4" name="Image 36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6" name="Image 426"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7934325" cy="4762500"/>
    <xdr:pic>
      <xdr:nvPicPr>
        <xdr:cNvPr id="12" name="Thions" descr="Thions"/>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PARC ESPACE 78
5
RUE JOSEPH CUGNOT RAMBOUILLET
78120 RUE JOSEPH CUGNOT RAMBOUILLET
à l'attention de Mr RIBEIRO Angélique
Email: achats@parcespace.com
Tel: 0777091424</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mercredi 24 avril 2024</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20240424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PARC ESPACE </t>
          </r>
          <r>
            <rPr>
              <rFont val="Myriad46"/>
              <b val="false"/>
              <i val="false"/>
              <strike val="false"/>
              <color rgb="FFFF0000"/>
              <sz val="68"/>
              <u val="none"/>
            </rPr>
            <t xml:space="preserve">78
5
RUE JOSEPH CUGNOT RAMBOUILLET
78120 RUE JOSEPH CUGNOT RAMBOUILLET
</t>
          </r>
          <r>
            <rPr>
              <rFont val="Myriad46"/>
              <b val="false"/>
              <i val="false"/>
              <strike val="false"/>
              <color rgb="FF000000"/>
              <sz val="68"/>
              <u val="none"/>
            </rPr>
            <t xml:space="preserve">à l'attention de </t>
          </r>
          <r>
            <rPr>
              <rFont val="Myriad46"/>
              <b val="true"/>
              <i val="false"/>
              <strike val="false"/>
              <color rgb="FFFF0000"/>
              <sz val="68"/>
              <u val="none"/>
            </rPr>
            <t xml:space="preserve">Mr RIBEIRO Angélique
</t>
          </r>
          <r>
            <rPr>
              <rFont val="Myriad46"/>
              <b val="false"/>
              <i val="false"/>
              <strike val="false"/>
              <color rgb="FF000000"/>
              <sz val="68"/>
              <u val="none"/>
            </rPr>
            <t xml:space="preserve">Email: </t>
          </r>
          <r>
            <rPr>
              <rFont val="Myriad46"/>
              <b val="false"/>
              <i val="false"/>
              <strike val="false"/>
              <color rgb="FF0000FF"/>
              <sz val="68"/>
              <u val="single"/>
            </rPr>
            <t xml:space="preserve">achats@parcespace.com
</t>
          </r>
          <r>
            <rPr>
              <rFont val="Myriad46"/>
              <b val="false"/>
              <i val="false"/>
              <strike val="false"/>
              <color rgb="FF000000"/>
              <sz val="68"/>
              <u val="none"/>
            </rPr>
            <t xml:space="preserve">Tel: </t>
          </r>
          <r>
            <rPr>
              <rFont val="Myriad46"/>
              <b val="false"/>
              <i val="false"/>
              <strike val="false"/>
              <color rgb="FFFF0000"/>
              <sz val="68"/>
              <u val="none"/>
            </rPr>
            <t xml:space="preserve">0777091424</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6</t>
          </r>
          <r>
            <rPr>
              <rFont val="Myriad46"/>
              <b val="false"/>
              <i val="false"/>
              <strike val="false"/>
              <color rgb="FF000000"/>
              <sz val="48"/>
              <u val="none"/>
            </rPr>
            <t xml:space="preserve">M²</t>
          </r>
        </is>
      </c>
      <c r="C34" s="112" t="inlineStr">
        <is>
          <r>
            <t xml:space="preserve">UDT-</t>
          </r>
          <r>
            <rPr>
              <rFont val="Myriad46"/>
              <b val="false"/>
              <i val="false"/>
              <strike val="false"/>
              <color rgb="FFFF0000"/>
              <sz val="48"/>
              <u val="none"/>
            </rPr>
            <t xml:space="preserve">20X30</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hidden="true" s="2" customFormat="1">
      <c r="A47" s="103" t="s">
        <v>67</v>
      </c>
      <c r="B47" s="108"/>
      <c r="C47" s="134" t="s">
        <v>68</v>
      </c>
      <c r="D47" s="94" t="s">
        <v>69</v>
      </c>
      <c r="E47" s="94">
        <v>0</v>
      </c>
      <c r="F47" s="83">
        <v>380</v>
      </c>
      <c r="G47" s="96">
        <f>F47*E47</f>
        <v>0</v>
      </c>
      <c r="H47" s="78"/>
      <c r="I47" s="78"/>
      <c r="J47" s="78"/>
      <c r="K47" s="2"/>
      <c r="L47" s="2"/>
      <c r="M47" s="2"/>
      <c r="N47" s="2"/>
      <c r="O47" s="2"/>
    </row>
    <row r="48" spans="1:16" customHeight="1" ht="120" hidden="true" s="2" customFormat="1">
      <c r="A48" s="104"/>
      <c r="B48" s="109"/>
      <c r="C48" s="135"/>
      <c r="D48" s="95"/>
      <c r="E48" s="95"/>
      <c r="F48" s="84"/>
      <c r="G48" s="97"/>
      <c r="H48" s="78"/>
      <c r="I48" s="78"/>
      <c r="J48" s="78"/>
      <c r="K48" s="2"/>
      <c r="L48" s="2"/>
      <c r="M48" s="2"/>
      <c r="N48" s="2"/>
      <c r="O48" s="2"/>
    </row>
    <row r="49" spans="1:16" customHeight="1" ht="120" hidden="true" s="2" customFormat="1">
      <c r="A49" s="103" t="s">
        <v>70</v>
      </c>
      <c r="B49" s="108"/>
      <c r="C49" s="105" t="s">
        <v>71</v>
      </c>
      <c r="D49" s="94" t="s">
        <v>72</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73</v>
      </c>
      <c r="B51" s="108"/>
      <c r="C51" s="105" t="s">
        <v>74</v>
      </c>
      <c r="D51" s="94" t="s">
        <v>75</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s="2" customFormat="1">
      <c r="A53" s="103" t="s">
        <v>76</v>
      </c>
      <c r="B53" s="108"/>
      <c r="C53" s="105" t="inlineStr">
        <is>
          <r>
            <rPr>
              <rFont val="Myriad46"/>
              <b val="false"/>
              <i val="false"/>
              <strike val="false"/>
              <color rgb="FF000000"/>
              <sz val="48"/>
              <u val="none"/>
            </rPr>
            <t xml:space="preserve">TOL-PER</t>
          </r>
          <r>
            <rPr>
              <rFont val="Myriad46"/>
              <b val="false"/>
              <i val="false"/>
              <strike val="false"/>
              <color rgb="FFFF0000"/>
              <sz val="48"/>
              <u val="none"/>
            </rPr>
            <t xml:space="preserve">2</t>
          </r>
        </is>
      </c>
      <c r="D53" s="94" t="s">
        <v>78</v>
      </c>
      <c r="E53" s="94" t="inlineStr">
        <is>
          <r>
            <rPr>
              <rFont val="Myriad46"/>
              <b val="true"/>
              <i val="false"/>
              <strike val="false"/>
              <color rgb="FFFF00FF"/>
              <sz val="72"/>
              <u val="none"/>
            </rPr>
            <t xml:space="preserve">1</t>
          </r>
        </is>
      </c>
      <c r="F53" s="83">
        <v>450</v>
      </c>
      <c r="G53" s="96">
        <f>F53*E53</f>
        <v>450</v>
      </c>
      <c r="H53" s="78"/>
      <c r="I53" s="78"/>
      <c r="J53" s="78"/>
      <c r="K53" s="2"/>
      <c r="L53" s="2"/>
      <c r="M53" s="2"/>
      <c r="N53" s="2"/>
      <c r="O53" s="2"/>
    </row>
    <row r="54" spans="1:16" customHeight="1" ht="120"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s="2" customFormat="1">
      <c r="A57" s="138" t="s">
        <v>14</v>
      </c>
      <c r="B57" s="108"/>
      <c r="C57" s="132" t="inlineStr">
        <is>
          <r>
            <rPr>
              <rFont val="Myriad46"/>
              <b val="false"/>
              <i val="false"/>
              <strike val="false"/>
              <color rgb="FF000000"/>
              <sz val="48"/>
              <u val="none"/>
            </rPr>
            <t xml:space="preserve">FER2/3-</t>
          </r>
          <r>
            <rPr>
              <rFont val="Myriad46"/>
              <b val="false"/>
              <i val="false"/>
              <strike val="false"/>
              <color rgb="FFFF0000"/>
              <sz val="48"/>
              <u val="none"/>
            </rPr>
            <t xml:space="preserve">2</t>
          </r>
        </is>
      </c>
      <c r="D57" s="136" t="inlineStr">
        <is>
          <r>
            <rPr>
              <rFont val="Myriad46"/>
              <b val="true"/>
              <i val="false"/>
              <strike val="false"/>
              <color rgb="FF000000"/>
              <sz val="48"/>
              <u val="none"/>
            </rPr>
            <t xml:space="preserve">FERMETURE </t>
          </r>
          <r>
            <rPr>
              <rFont val="Myriad46"/>
              <b val="false"/>
              <i val="false"/>
              <strike val="false"/>
              <color rgb="FF000000"/>
              <sz val="48"/>
              <u val="none"/>
            </rPr>
            <t xml:space="preserve">de facade </t>
          </r>
          <r>
            <rPr>
              <rFont val="Myriad46"/>
              <b val="true"/>
              <i val="false"/>
              <strike val="false"/>
              <color rgb="FF000000"/>
              <sz val="48"/>
              <u val="none"/>
            </rPr>
            <t xml:space="preserve">de </t>
          </r>
          <r>
            <rPr>
              <rFont val="Myriad46"/>
              <b val="true"/>
              <i val="false"/>
              <strike val="false"/>
              <color rgb="FFFF0000"/>
              <sz val="48"/>
              <u val="none"/>
            </rPr>
            <t xml:space="preserve">0.5</t>
          </r>
          <r>
            <rPr>
              <rFont val="Myriad46"/>
              <b val="true"/>
              <i val="false"/>
              <strike val="false"/>
              <color rgb="FF000000"/>
              <sz val="48"/>
              <u val="none"/>
            </rPr>
            <t xml:space="preserve"> Mètre
</t>
          </r>
          <r>
            <rPr>
              <rFont val="Myriad46"/>
              <b val="true"/>
              <i val="false"/>
              <strike val="false"/>
              <color rgb="FF000000"/>
              <sz val="48"/>
              <u val="none"/>
            </rPr>
            <t xml:space="preserve"> avec bardage verre ou polycarbonate (au choix)</t>
          </r>
        </is>
      </c>
      <c r="E57" s="94" t="inlineStr">
        <is>
          <r>
            <rPr>
              <rFont val="Myriad46"/>
              <b val="true"/>
              <i val="false"/>
              <strike val="false"/>
              <color rgb="FFFF00FF"/>
              <sz val="72"/>
              <u val="none"/>
            </rPr>
            <t xml:space="preserve">1</t>
          </r>
        </is>
      </c>
      <c r="F57" s="83">
        <v>825</v>
      </c>
      <c r="G57" s="96">
        <f>F57*E57</f>
        <v>825</v>
      </c>
      <c r="H57" s="78"/>
      <c r="I57" s="78"/>
      <c r="J57" s="78"/>
      <c r="K57" s="2"/>
      <c r="L57" s="2"/>
      <c r="M57" s="2"/>
      <c r="N57" s="2"/>
      <c r="O57" s="2"/>
    </row>
    <row r="58" spans="1:16" customHeight="1" ht="150"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s="2" customFormat="1">
      <c r="A66" s="103" t="s">
        <v>97</v>
      </c>
      <c r="B66" s="103"/>
      <c r="C66" s="105" t="s">
        <v>98</v>
      </c>
      <c r="D66" s="107" t="s">
        <v>99</v>
      </c>
      <c r="E66" s="81" t="inlineStr">
        <is>
          <r>
            <rPr>
              <rFont val="Myriad46"/>
              <b val="true"/>
              <i val="false"/>
              <strike val="false"/>
              <color rgb="FFFF00FF"/>
              <sz val="72"/>
              <u val="none"/>
            </rPr>
            <t xml:space="preserve">1</t>
          </r>
        </is>
      </c>
      <c r="F66" s="92">
        <v>350</v>
      </c>
      <c r="G66" s="85">
        <f>SUM(F66*E66)</f>
        <v>350</v>
      </c>
      <c r="H66" s="78"/>
      <c r="I66" s="78"/>
      <c r="J66" s="78"/>
      <c r="K66" s="2"/>
      <c r="L66" s="2"/>
      <c r="M66" s="2"/>
      <c r="N66" s="2"/>
      <c r="O66" s="2"/>
    </row>
    <row r="67" spans="1:16" customHeight="1" ht="120" s="2" customFormat="1">
      <c r="A67" s="104"/>
      <c r="B67" s="104"/>
      <c r="C67" s="106"/>
      <c r="D67" s="95"/>
      <c r="E67" s="82"/>
      <c r="F67" s="93"/>
      <c r="G67" s="86"/>
      <c r="H67" s="78"/>
      <c r="I67" s="78"/>
      <c r="J67" s="78"/>
      <c r="K67" s="2"/>
      <c r="L67" s="2"/>
      <c r="M67" s="2"/>
      <c r="N67" s="2"/>
      <c r="O67" s="2"/>
    </row>
    <row r="68" spans="1:16" customHeight="1" ht="264"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78</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5268</v>
      </c>
      <c r="B74" s="88">
        <f>0.2*G74</f>
        <v>878</v>
      </c>
      <c r="C74" s="89"/>
      <c r="D74" s="42" t="e">
        <f>F74*E74</f>
        <v>#REF!</v>
      </c>
      <c r="E74" s="43" t="e">
        <f>G71+G70+G69+#REF!+#REF!+#REF!+#REF!+#REF!+#REF!+G68+G66+G64+G62+#REF!+#REF!+G61+#REF!+#REF!+#REF!+#REF!+#REF!+#REF!+#REF!+#REF!+#REF!+#REF!+#REF!+G59+G57+#REF!+#REF!+#REF!+#REF!+#REF!+#REF!+#REF!+#REF!+G55+G53+G51+G49+G47+G45+G43+G41+#REF!+#REF!+#REF!+#REF!+G34+#REF!</f>
        <v>#REF!</v>
      </c>
      <c r="F74" s="44">
        <v>0</v>
      </c>
      <c r="G74" s="30">
        <f>SUM(G34:G71)</f>
        <v>4390</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