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emf" ContentType="application/octet-stream"/>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<sst xmlns="http://schemas.openxmlformats.org/spreadsheetml/2006/main" uniqueCount="134">
  <si>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</si>
  <si>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</si>
  <si>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</si>
  <si>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</si>
  <si>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</si>
  <si>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</si>
  <si>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</si>
  <si>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</si>
  <si>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</si>
  <si>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</si>
  <si>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15 avril 2024</t>
  </si>
  <si>
    <t>Devis 20240415 DLA</t>
  </si>
  <si>
    <r>
      <rPr>
        <rFont val="Myriad46"/>
        <b val="true"/>
        <i val="false"/>
        <strike val="false"/>
        <color rgb="FFFF0000"/>
        <sz val="90"/>
        <u val="none"/>
      </rPr>
      <t xml:space="preserve">DECATHLON </t>
    </r>
    <r>
      <rPr>
        <rFont val="Myriad46"/>
        <b val="false"/>
        <i val="false"/>
        <strike val="false"/>
        <color rgb="FFFF0000"/>
        <sz val="68"/>
        <u val="none"/>
      </rPr>
      <t xml:space="preserve">65
7 chemin cognac
65000 TARBES
</t>
    </r>
    <r>
      <rPr>
        <rFont val="Myriad46"/>
        <b val="false"/>
        <i val="false"/>
        <strike val="false"/>
        <color rgb="FF000000"/>
        <sz val="68"/>
        <u val="none"/>
      </rPr>
      <t xml:space="preserve">à l'attention de </t>
    </r>
    <r>
      <rPr>
        <rFont val="Myriad46"/>
        <b val="true"/>
        <i val="false"/>
        <strike val="false"/>
        <color rgb="FFFF0000"/>
        <sz val="68"/>
        <u val="none"/>
      </rPr>
      <t xml:space="preserve">Mr GAYE Nicolas
</t>
    </r>
    <r>
      <rPr>
        <rFont val="Myriad46"/>
        <b val="false"/>
        <i val="false"/>
        <strike val="false"/>
        <color rgb="FF000000"/>
        <sz val="68"/>
        <u val="none"/>
      </rPr>
      <t xml:space="preserve">Email: </t>
    </r>
    <r>
      <rPr>
        <rFont val="Myriad46"/>
        <b val="false"/>
        <i val="false"/>
        <strike val="false"/>
        <color rgb="FF0000FF"/>
        <sz val="68"/>
        <u val="single"/>
      </rPr>
      <t xml:space="preserve">nicolas.gaye@decathlon.com
</t>
    </r>
    <r>
      <rPr>
        <rFont val="Myriad46"/>
        <b val="false"/>
        <i val="false"/>
        <strike val="false"/>
        <color rgb="FF000000"/>
        <sz val="68"/>
        <u val="none"/>
      </rPr>
      <t xml:space="preserve">Tel: </t>
    </r>
    <r>
      <rPr>
        <rFont val="Myriad46"/>
        <b val="false"/>
        <i val="false"/>
        <strike val="false"/>
        <color rgb="FFFF0000"/>
        <sz val="68"/>
        <u val="none"/>
      </rPr>
      <t xml:space="preserve">0562563344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</si>
  <si>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</si>
  <si>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</si>
  <si>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</si>
  <si>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</si>
  <si>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</si>
  <si>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</si>
  <si>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</si>
  <si>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</si>
  <si>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</si>
  <si>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</si>
  <si>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</si>
  <si>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</si>
  <si>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</si>
  <si>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</si>
  <si>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</si>
  <si>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</si>
  <si>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</si>
  <si>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</si>
  <si>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</si>
  <si>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</si>
  <si>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</si>
  <si>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</si>
  <si>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</si>
  <si>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</si>
  <si>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</si>
  <si>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</si>
  <si>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</si>
  <si>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</si>
  <si>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</si>
  <si>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</si>
  <si>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</si>
  <si>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</si>
  <si>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</si>
  <si>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</si>
  <si>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</si>
  <si>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</si>
  <si>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</si>
  <si>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</si>
  <si>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</si>
  <si>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10</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</si>
  <si>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50X25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</si>
  <si>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</si>
  <si>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</si>
  <si>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</si>
  <si>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</si>
  <si>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</si>
  <si>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</si>
  <si>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</si>
  <si>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</si>
  <si>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</si>
  <si>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</si>
  <si>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</si>
  <si>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</si>
  <si>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</si>
  <si>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</si>
  <si>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5</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</si>
  <si>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</si>
  <si>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</si>
  <si>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</si>
  <si>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</si>
  <si>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</si>
  <si>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</si>
  <si>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</si>
  <si>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</si>
  <si>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</si>
  <si>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</si>
  <si>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</si>
  <si>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</si>
  <si>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</si>
  <si>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</si>
  <si>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5</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</si>
  <si>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3.5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</si>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</sst>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36bb830911436b7806a1e645ef30630c.emf"/><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 Id="rId12"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771525</xdr:colOff>
      <xdr:row>65</xdr:row>
      <xdr:rowOff>361950</xdr:rowOff>
    </xdr:from>
    <xdr:ext cx="4038600" cy="2514600"/>
    <xdr:pic>
      <xdr:nvPicPr>
        <xdr:cNvPr id="4" name="Image 36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DECATHLON 65
7 chemin cognac
65000 TARBES
à l'attention de Mr GAYE Nicolas
Email: nicolas.gaye@decathlon.com
Tel: 0562563344</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lundi 15 avril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20240415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DECATHLON </t>
          </r>
          <r>
            <rPr>
              <rFont val="Myriad46"/>
              <b val="false"/>
              <i val="false"/>
              <strike val="false"/>
              <color rgb="FFFF0000"/>
              <sz val="68"/>
              <u val="none"/>
            </rPr>
            <t xml:space="preserve">65
7 chemin cognac
65000 TARBES
</t>
          </r>
          <r>
            <rPr>
              <rFont val="Myriad46"/>
              <b val="false"/>
              <i val="false"/>
              <strike val="false"/>
              <color rgb="FF000000"/>
              <sz val="68"/>
              <u val="none"/>
            </rPr>
            <t xml:space="preserve">à l'attention de </t>
          </r>
          <r>
            <rPr>
              <rFont val="Myriad46"/>
              <b val="true"/>
              <i val="false"/>
              <strike val="false"/>
              <color rgb="FFFF0000"/>
              <sz val="68"/>
              <u val="none"/>
            </rPr>
            <t xml:space="preserve">Mr GAYE Nicolas
</t>
          </r>
          <r>
            <rPr>
              <rFont val="Myriad46"/>
              <b val="false"/>
              <i val="false"/>
              <strike val="false"/>
              <color rgb="FF000000"/>
              <sz val="68"/>
              <u val="none"/>
            </rPr>
            <t xml:space="preserve">Email: </t>
          </r>
          <r>
            <rPr>
              <rFont val="Myriad46"/>
              <b val="false"/>
              <i val="false"/>
              <strike val="false"/>
              <color rgb="FF0000FF"/>
              <sz val="68"/>
              <u val="single"/>
            </rPr>
            <t xml:space="preserve">nicolas.gaye@decathlon.com
</t>
          </r>
          <r>
            <rPr>
              <rFont val="Myriad46"/>
              <b val="false"/>
              <i val="false"/>
              <strike val="false"/>
              <color rgb="FF000000"/>
              <sz val="68"/>
              <u val="none"/>
            </rPr>
            <t xml:space="preserve">Tel: </t>
          </r>
          <r>
            <rPr>
              <rFont val="Myriad46"/>
              <b val="false"/>
              <i val="false"/>
              <strike val="false"/>
              <color rgb="FFFF0000"/>
              <sz val="68"/>
              <u val="none"/>
            </rPr>
            <t xml:space="preserve">0562563344</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10</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50X25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67</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5</t>
          </r>
        </is>
      </c>
      <c r="D47" s="94" t="s">
        <v>69</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5</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3.5</t>
          </r>
          <r>
            <rPr>
              <rFont val="Myriad46"/>
              <b val="true"/>
              <i val="false"/>
              <strike val="false"/>
              <color rgb="FF000000"/>
              <sz val="48"/>
              <u val="none"/>
            </rPr>
            <t xml:space="preserve"> Mètres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s="2" customFormat="1">
      <c r="A61" s="69" t="s">
        <v>88</v>
      </c>
      <c r="B61" s="70"/>
      <c r="C61" s="71" t="s">
        <v>89</v>
      </c>
      <c r="D61" s="72" t="s">
        <v>90</v>
      </c>
      <c r="E61" s="54" t="inlineStr">
        <is>
          <r>
            <rPr>
              <rFont val="Myriad46"/>
              <b val="true"/>
              <i val="false"/>
              <strike val="false"/>
              <color rgb="FFFF00FF"/>
              <sz val="72"/>
              <u val="none"/>
            </rPr>
            <t xml:space="preserve">1</t>
          </r>
        </is>
      </c>
      <c r="F61" s="58">
        <v>450</v>
      </c>
      <c r="G61" s="73">
        <f>F61*E61</f>
        <v>450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s="2" customFormat="1">
      <c r="A64" s="103" t="s">
        <v>94</v>
      </c>
      <c r="B64" s="103"/>
      <c r="C64" s="103" t="s">
        <v>95</v>
      </c>
      <c r="D64" s="94" t="s">
        <v>96</v>
      </c>
      <c r="E64" s="81" t="inlineStr">
        <is>
          <r>
            <rPr>
              <rFont val="Myriad46"/>
              <b val="true"/>
              <i val="false"/>
              <strike val="false"/>
              <color rgb="FFFF00FF"/>
              <sz val="72"/>
              <u val="none"/>
            </rPr>
            <t xml:space="preserve">1</t>
          </r>
        </is>
      </c>
      <c r="F64" s="83">
        <v>750</v>
      </c>
      <c r="G64" s="85">
        <f>SUM(F64*E64)</f>
        <v>750</v>
      </c>
      <c r="H64" s="78"/>
      <c r="I64" s="78"/>
      <c r="J64" s="78"/>
      <c r="K64" s="2"/>
      <c r="L64" s="2"/>
      <c r="M64" s="2"/>
      <c r="N64" s="2"/>
      <c r="O64" s="2"/>
    </row>
    <row r="65" spans="1:16" customHeight="1" ht="120" s="2" customFormat="1">
      <c r="A65" s="104"/>
      <c r="B65" s="104"/>
      <c r="C65" s="104"/>
      <c r="D65" s="95"/>
      <c r="E65" s="82"/>
      <c r="F65" s="84"/>
      <c r="G65" s="86"/>
      <c r="H65" s="78"/>
      <c r="I65" s="78"/>
      <c r="J65" s="78"/>
      <c r="K65" s="2"/>
      <c r="L65" s="2"/>
      <c r="M65" s="2"/>
      <c r="N65" s="2"/>
      <c r="O65" s="2"/>
    </row>
    <row r="66" spans="1:16" customHeight="1" ht="120" s="2" customFormat="1">
      <c r="A66" s="103" t="s">
        <v>97</v>
      </c>
      <c r="B66" s="103"/>
      <c r="C66" s="105" t="s">
        <v>98</v>
      </c>
      <c r="D66" s="107" t="s">
        <v>99</v>
      </c>
      <c r="E66" s="81" t="inlineStr">
        <is>
          <r>
            <rPr>
              <rFont val="Myriad46"/>
              <b val="true"/>
              <i val="false"/>
              <strike val="false"/>
              <color rgb="FFFF00FF"/>
              <sz val="72"/>
              <u val="none"/>
            </rPr>
            <t xml:space="preserve">1</t>
          </r>
        </is>
      </c>
      <c r="F66" s="92">
        <v>350</v>
      </c>
      <c r="G66" s="85">
        <f>SUM(F66*E66)</f>
        <v>350</v>
      </c>
      <c r="H66" s="78"/>
      <c r="I66" s="78"/>
      <c r="J66" s="78"/>
      <c r="K66" s="2"/>
      <c r="L66" s="2"/>
      <c r="M66" s="2"/>
      <c r="N66" s="2"/>
      <c r="O66" s="2"/>
    </row>
    <row r="67" spans="1:16" customHeight="1" ht="120" s="2" customFormat="1">
      <c r="A67" s="104"/>
      <c r="B67" s="104"/>
      <c r="C67" s="106"/>
      <c r="D67" s="95"/>
      <c r="E67" s="82"/>
      <c r="F67" s="93"/>
      <c r="G67" s="86"/>
      <c r="H67" s="78"/>
      <c r="I67" s="78"/>
      <c r="J67" s="78"/>
      <c r="K67" s="2"/>
      <c r="L67" s="2"/>
      <c r="M67" s="2"/>
      <c r="N67" s="2"/>
      <c r="O67" s="2"/>
    </row>
    <row r="68" spans="1:16" customHeight="1" ht="264"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65</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6624</v>
      </c>
      <c r="B74" s="88">
        <f>0.2*G74</f>
        <v>1104</v>
      </c>
      <c r="C74" s="89"/>
      <c r="D74" s="42" t="e">
        <f>F74*E74</f>
        <v>#REF!</v>
      </c>
      <c r="E74" s="43" t="e">
        <f>G71+G70+G69+#REF!+#REF!+#REF!+#REF!+#REF!+#REF!+G68+G66+G64+G62+#REF!+#REF!+G61+#REF!+#REF!+#REF!+#REF!+#REF!+#REF!+#REF!+#REF!+#REF!+#REF!+#REF!+G59+G57+#REF!+#REF!+#REF!+#REF!+#REF!+#REF!+#REF!+#REF!+G55+G53+G51+G49+G47+G45+G43+G41+#REF!+#REF!+#REF!+#REF!+G34+#REF!</f>
        <v>#REF!</v>
      </c>
      <c r="F74" s="44">
        <v>0</v>
      </c>
      <c r="G74" s="30">
        <f>SUM(G34:G71)</f>
        <v>5520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