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<sst xmlns="http://schemas.openxmlformats.org/spreadsheetml/2006/main" uniqueCount="169">
  <si>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</si>
  <si>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</si>
  <si>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</si>
  <si>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</si>
  <si>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</si>
  <si>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</si>
  <si>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</si>
  <si>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</si>
  <si>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</si>
  <si>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</si>
  <si>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samedi 06 avril 2024</t>
  </si>
  <si>
    <t>Devis 20240406 DLA</t>
  </si>
  <si>
    <r>
      <rPr>
        <rFont val="Myriad46"/>
        <b val="true"/>
        <i val="false"/>
        <strike val="false"/>
        <color rgb="FFFF0000"/>
        <sz val="90"/>
        <u val="none"/>
      </rPr>
      <t xml:space="preserve">LALIQUE </t>
    </r>
    <r>
      <rPr>
        <rFont val="Myriad46"/>
        <b val="false"/>
        <i val="false"/>
        <strike val="false"/>
        <color rgb="FFFF0000"/>
        <sz val="68"/>
        <u val="none"/>
      </rPr>
      <t xml:space="preserve">77
Chemin du Mont à grillon
77760 URY
</t>
    </r>
    <r>
      <rPr>
        <rFont val="Myriad46"/>
        <b val="false"/>
        <i val="false"/>
        <strike val="false"/>
        <color rgb="FF000000"/>
        <sz val="68"/>
        <u val="none"/>
      </rPr>
      <t xml:space="preserve">à l'attention de </t>
    </r>
    <r>
      <rPr>
        <rFont val="Myriad46"/>
        <b val="true"/>
        <i val="false"/>
        <strike val="false"/>
        <color rgb="FFFF0000"/>
        <sz val="68"/>
        <u val="none"/>
      </rPr>
      <t xml:space="preserve">Mr DEGOIT  Jérôme 
</t>
    </r>
    <r>
      <rPr>
        <rFont val="Myriad46"/>
        <b val="false"/>
        <i val="false"/>
        <strike val="false"/>
        <color rgb="FF000000"/>
        <sz val="68"/>
        <u val="none"/>
      </rPr>
      <t xml:space="preserve">Email: </t>
    </r>
    <r>
      <rPr>
        <rFont val="Myriad46"/>
        <b val="false"/>
        <i val="false"/>
        <strike val="false"/>
        <color rgb="FF0000FF"/>
        <sz val="68"/>
        <u val="single"/>
      </rPr>
      <t xml:space="preserve">jerome.degoit@lalique-beauty.com
</t>
    </r>
    <r>
      <rPr>
        <rFont val="Myriad46"/>
        <b val="false"/>
        <i val="false"/>
        <strike val="false"/>
        <color rgb="FF000000"/>
        <sz val="68"/>
        <u val="none"/>
      </rPr>
      <t xml:space="preserve">Tel: </t>
    </r>
    <r>
      <rPr>
        <rFont val="Myriad46"/>
        <b val="false"/>
        <i val="false"/>
        <strike val="false"/>
        <color rgb="FFFF0000"/>
        <sz val="68"/>
        <u val="none"/>
      </rPr>
      <t xml:space="preserve">0776363041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</si>
  <si>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</si>
  <si>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</si>
  <si>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</si>
  <si>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</si>
  <si>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</si>
  <si>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</si>
  <si>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</si>
  <si>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</si>
  <si>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</si>
  <si>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</si>
  <si>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</si>
  <si>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</si>
  <si>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</si>
  <si>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</si>
  <si>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</si>
  <si>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</si>
  <si>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</si>
  <si>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</si>
  <si>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</si>
  <si>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</si>
  <si>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</si>
  <si>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</si>
  <si>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</si>
  <si>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</si>
  <si>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</si>
  <si>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</si>
  <si>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</si>
  <si>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</si>
  <si>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</si>
  <si>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</si>
  <si>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</si>
  <si>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</si>
  <si>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</si>
  <si>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</si>
  <si>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</si>
  <si>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</si>
  <si>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</si>
  <si>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</si>
  <si>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</si>
  <si>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</si>
  <si>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UVKU-</t>
    </r>
    <r>
      <rPr>
        <rFont val="Myriad46"/>
        <b val="false"/>
        <i val="false"/>
        <strike val="false"/>
        <color rgb="FFFF0000"/>
        <sz val="48"/>
        <u val="none"/>
      </rPr>
      <t xml:space="preserve">50X30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</si>
  <si>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</si>
  <si>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</si>
  <si>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</si>
  <si>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</si>
  <si>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</si>
  <si>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</si>
  <si>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</si>
  <si>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</si>
  <si>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</si>
  <si>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</si>
  <si>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</si>
  <si>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</si>
  <si>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</si>
  <si>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</si>
  <si>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</si>
  <si>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5</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</si>
  <si>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</si>
  <si>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</si>
  <si>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</si>
  <si>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</si>
  <si>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</si>
  <si>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</si>
  <si>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</si>
  <si>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</si>
  <si>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</si>
  <si>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</si>
  <si>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</si>
  <si>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</si>
  <si>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</si>
  <si>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</si>
  <si>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</si>
  <si>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1000</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</si>
  <si>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1000 Beige vert</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</si>
  <si>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</si>
  <si>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</si>
  <si>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</si>
  <si>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</si>
  <si>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</si>
  <si>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</si>
  <si>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</si>
  <si>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</si>
  <si>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</si>
  <si>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</si>
  <si>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</si>
  <si>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</si>
  <si>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</si>
  <si>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</si>
  <si>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</si>
  <si>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</si>
  <si>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</si>
  <si>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</si>
  <si>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</si>
  <si>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</si>
  <si>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</si>
  <si>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</si>
  <si>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</si>
  <si>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</si>
  <si>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</si>
  <si>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</si>
  <si>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</si>
  <si>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</si>
  <si>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</si>
  <si>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</si>
  <si>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</si>
  <si>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</si>
  <si>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</si>
  <si>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</si>
  <si>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</si>
  <si>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</si>
  <si>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</si>
  <si>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</si>
  <si>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</si>
  <si>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</si>
  <si>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</si>
  <si>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</si>
  <si>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</si>
  <si>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</si>
  <si>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</si>
  <si>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</si>
  <si>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</si>
  <si>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</si>
  <si>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</si>
  <si>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</si>
  <si>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</si>
  <si>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</si>
  <si>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</si>
  <si>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</si>
  <si>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77</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</si>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</sst>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aae55dccf5d1702a24f045fc39c98e6d.jp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476250</xdr:colOff>
      <xdr:row>33</xdr:row>
      <xdr:rowOff>866775</xdr:rowOff>
    </xdr:from>
    <xdr:ext cx="10048875" cy="11982450"/>
    <xdr:pic>
      <xdr:nvPicPr>
        <xdr:cNvPr id="6" name="Image 419"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LALIQUE 77
Chemin du Mont à grillon
77760 URY
à l'attention de Mr DEGOIT  Jérôme 
Email: jerome.degoit@lalique-beauty.com
Tel: 0776363041</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samedi 06 avril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20240406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LALIQUE </t>
          </r>
          <r>
            <rPr>
              <rFont val="Myriad46"/>
              <b val="false"/>
              <i val="false"/>
              <strike val="false"/>
              <color rgb="FFFF0000"/>
              <sz val="68"/>
              <u val="none"/>
            </rPr>
            <t xml:space="preserve">77
Chemin du Mont à grillon
77760 URY
</t>
          </r>
          <r>
            <rPr>
              <rFont val="Myriad46"/>
              <b val="false"/>
              <i val="false"/>
              <strike val="false"/>
              <color rgb="FF000000"/>
              <sz val="68"/>
              <u val="none"/>
            </rPr>
            <t xml:space="preserve">à l'attention de </t>
          </r>
          <r>
            <rPr>
              <rFont val="Myriad46"/>
              <b val="true"/>
              <i val="false"/>
              <strike val="false"/>
              <color rgb="FFFF0000"/>
              <sz val="68"/>
              <u val="none"/>
            </rPr>
            <t xml:space="preserve">Mr DEGOIT  Jérôme 
</t>
          </r>
          <r>
            <rPr>
              <rFont val="Myriad46"/>
              <b val="false"/>
              <i val="false"/>
              <strike val="false"/>
              <color rgb="FF000000"/>
              <sz val="68"/>
              <u val="none"/>
            </rPr>
            <t xml:space="preserve">Email: </t>
          </r>
          <r>
            <rPr>
              <rFont val="Myriad46"/>
              <b val="false"/>
              <i val="false"/>
              <strike val="false"/>
              <color rgb="FF0000FF"/>
              <sz val="68"/>
              <u val="single"/>
            </rPr>
            <t xml:space="preserve">jerome.degoit@lalique-beauty.com
</t>
          </r>
          <r>
            <rPr>
              <rFont val="Myriad46"/>
              <b val="false"/>
              <i val="false"/>
              <strike val="false"/>
              <color rgb="FF000000"/>
              <sz val="68"/>
              <u val="none"/>
            </rPr>
            <t xml:space="preserve">Tel: </t>
          </r>
          <r>
            <rPr>
              <rFont val="Myriad46"/>
              <b val="false"/>
              <i val="false"/>
              <strike val="false"/>
              <color rgb="FFFF0000"/>
              <sz val="68"/>
              <u val="none"/>
            </rPr>
            <t xml:space="preserve">0776363041</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UVKU-</t>
          </r>
          <r>
            <rPr>
              <rFont val="Myriad46"/>
              <b val="false"/>
              <i val="false"/>
              <strike val="false"/>
              <color rgb="FFFF0000"/>
              <sz val="48"/>
              <u val="none"/>
            </rPr>
            <t xml:space="preserve">50X30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s="2" customFormat="1">
      <c r="A47" s="117" t="s">
        <v>68</v>
      </c>
      <c r="B47" s="135"/>
      <c r="C47" s="157" t="inlineStr">
        <is>
          <r>
            <rPr>
              <rFont val="Myriad46"/>
              <b val="false"/>
              <i val="false"/>
              <strike val="false"/>
              <color rgb="FF000000"/>
              <sz val="48"/>
              <u val="none"/>
            </rPr>
            <t xml:space="preserve">B-BOI</t>
          </r>
          <r>
            <rPr>
              <rFont val="Myriad46"/>
              <b val="false"/>
              <i val="false"/>
              <strike val="false"/>
              <color rgb="FFFF0000"/>
              <sz val="48"/>
              <u val="none"/>
            </rPr>
            <t xml:space="preserve">5</t>
          </r>
        </is>
      </c>
      <c r="D47" s="108" t="s">
        <v>70</v>
      </c>
      <c r="E47" s="108" t="inlineStr">
        <is>
          <r>
            <rPr>
              <rFont val="Myriad46"/>
              <b val="true"/>
              <i val="false"/>
              <strike val="false"/>
              <color rgb="FFFF00FF"/>
              <sz val="72"/>
              <u val="none"/>
            </rPr>
            <t xml:space="preserve">1</t>
          </r>
        </is>
      </c>
      <c r="F47" s="112">
        <v>380</v>
      </c>
      <c r="G47" s="133">
        <f>F47*E47</f>
        <v>380</v>
      </c>
      <c r="H47" s="100"/>
      <c r="I47" s="100"/>
      <c r="J47" s="100"/>
    </row>
    <row r="48" spans="1:22" customHeight="1" ht="120" s="2" customFormat="1">
      <c r="A48" s="118"/>
      <c r="B48" s="136"/>
      <c r="C48" s="158"/>
      <c r="D48" s="109"/>
      <c r="E48" s="109"/>
      <c r="F48" s="113"/>
      <c r="G48" s="134"/>
      <c r="H48" s="100"/>
      <c r="I48" s="100"/>
      <c r="J48" s="100"/>
    </row>
    <row r="49" spans="1:22" customHeight="1" ht="120" hidden="true" s="2" customFormat="1">
      <c r="A49" s="117" t="s">
        <v>72</v>
      </c>
      <c r="B49" s="135"/>
      <c r="C49" s="123" t="s">
        <v>73</v>
      </c>
      <c r="D49" s="108" t="s">
        <v>74</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75</v>
      </c>
      <c r="B51" s="135"/>
      <c r="C51" s="123" t="s">
        <v>76</v>
      </c>
      <c r="D51" s="108" t="s">
        <v>77</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78</v>
      </c>
      <c r="B53" s="135"/>
      <c r="C53" s="123" t="s">
        <v>79</v>
      </c>
      <c r="D53" s="108" t="s">
        <v>80</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81</v>
      </c>
      <c r="B55" s="135"/>
      <c r="C55" s="123" t="s">
        <v>82</v>
      </c>
      <c r="D55" s="108" t="s">
        <v>83</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84</v>
      </c>
      <c r="B57" s="135"/>
      <c r="C57" s="123" t="s">
        <v>85</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1000 Beige vert</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77</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2754</v>
      </c>
      <c r="B85" s="106">
        <f>0.2*G85</f>
        <v>459</v>
      </c>
      <c r="C85" s="107"/>
      <c r="D85" s="44" t="e">
        <f>F85*E85</f>
        <v>#REF!</v>
      </c>
      <c r="E85" s="45" t="e">
        <f>G82+G81+G80+#REF!+G78+#REF!+#REF!+#REF!+#REF!+G77+G75+G73+G71+#REF!+#REF!+G70+G69+G68+G67+G66+G65+G64+G63+G62+G61+G60+G59+G57+#REF!+#REF!+#REF!+#REF!+#REF!+#REF!+#REF!+#REF!+#REF!+G55+G53+G51+G49+G47+G45+G43+G41+#REF!+#REF!+G34+#REF!+#REF!+#REF!</f>
        <v>#REF!</v>
      </c>
      <c r="F85" s="46">
        <v>0</v>
      </c>
      <c r="G85" s="32">
        <f>SUM(G34:G82)</f>
        <v>2295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