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<sst xmlns="http://schemas.openxmlformats.org/spreadsheetml/2006/main" uniqueCount="169">
  <si>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</si>
  <si>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</si>
  <si>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</si>
  <si>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</si>
  <si>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</si>
  <si>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</si>
  <si>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</si>
  <si>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</si>
  <si>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</si>
  <si>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</si>
  <si>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20 mars 2024</t>
  </si>
  <si>
    <t>Devis 20240320 DLA</t>
  </si>
  <si>
    <r>
      <rPr>
        <rFont val="Myriad46"/>
        <b val="true"/>
        <i val="false"/>
        <strike val="false"/>
        <color rgb="FFFF0000"/>
        <sz val="90"/>
        <u val="none"/>
      </rPr>
      <t xml:space="preserve">FRANCE TRAVAIL </t>
    </r>
    <r>
      <rPr>
        <rFont val="Myriad46"/>
        <b val="false"/>
        <i val="false"/>
        <strike val="false"/>
        <color rgb="FFFF0000"/>
        <sz val="68"/>
        <u val="none"/>
      </rPr>
      <t xml:space="preserve">80
Pôle Jules Verne
3 rue du Capitaine Hatteras
80331 LONGUEAU
</t>
    </r>
    <r>
      <rPr>
        <rFont val="Myriad46"/>
        <b val="false"/>
        <i val="false"/>
        <strike val="false"/>
        <color rgb="FF000000"/>
        <sz val="68"/>
        <u val="none"/>
      </rPr>
      <t xml:space="preserve">à l'attention de </t>
    </r>
    <r>
      <rPr>
        <rFont val="Myriad46"/>
        <b val="true"/>
        <i val="false"/>
        <strike val="false"/>
        <color rgb="FFFF0000"/>
        <sz val="68"/>
        <u val="none"/>
      </rPr>
      <t xml:space="preserve">Mr REGNIER Alexndre
</t>
    </r>
    <r>
      <rPr>
        <rFont val="Myriad46"/>
        <b val="false"/>
        <i val="false"/>
        <strike val="false"/>
        <color rgb="FF000000"/>
        <sz val="68"/>
        <u val="none"/>
      </rPr>
      <t xml:space="preserve">Email: </t>
    </r>
    <r>
      <rPr>
        <rFont val="Myriad46"/>
        <b val="false"/>
        <i val="false"/>
        <strike val="false"/>
        <color rgb="FF0000FF"/>
        <sz val="68"/>
        <u val="single"/>
      </rPr>
      <t xml:space="preserve">alexandre.regnier@pole-emploi.fr
</t>
    </r>
    <r>
      <rPr>
        <rFont val="Myriad46"/>
        <b val="false"/>
        <i val="false"/>
        <strike val="false"/>
        <color rgb="FF000000"/>
        <sz val="68"/>
        <u val="none"/>
      </rPr>
      <t xml:space="preserve">Tel: </t>
    </r>
    <r>
      <rPr>
        <rFont val="Myriad46"/>
        <b val="false"/>
        <i val="false"/>
        <strike val="false"/>
        <color rgb="FFFF0000"/>
        <sz val="68"/>
        <u val="none"/>
      </rPr>
      <t xml:space="preserve">0623153809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</si>
  <si>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</si>
  <si>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</si>
  <si>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</si>
  <si>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</si>
  <si>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</si>
  <si>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</si>
  <si>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</si>
  <si>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</si>
  <si>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</si>
  <si>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</si>
  <si>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</si>
  <si>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</si>
  <si>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</si>
  <si>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</si>
  <si>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</si>
  <si>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</si>
  <si>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</si>
  <si>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</si>
  <si>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</si>
  <si>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</si>
  <si>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</si>
  <si>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</si>
  <si>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</si>
  <si>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</si>
  <si>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</si>
  <si>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</si>
  <si>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</si>
  <si>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</si>
  <si>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</si>
  <si>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</si>
  <si>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</si>
  <si>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</si>
  <si>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</si>
  <si>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</si>
  <si>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</si>
  <si>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</si>
  <si>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</si>
  <si>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</si>
  <si>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</si>
  <si>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</si>
  <si>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UVD6-</t>
    </r>
    <r>
      <rPr>
        <rFont val="Myriad46"/>
        <b val="false"/>
        <i val="false"/>
        <strike val="false"/>
        <color rgb="FFFF0000"/>
        <sz val="48"/>
        <u val="none"/>
      </rPr>
      <t xml:space="preserve">0X0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</si>
  <si>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</si>
  <si>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0</t>
    </r>
    <r>
      <rPr>
        <rFont val="Myriad46"/>
        <b val="true"/>
        <i val="false"/>
        <strike val="false"/>
        <color rgb="FF000000"/>
        <sz val="90"/>
        <u val="none"/>
      </rPr>
      <t xml:space="preserve">M x : </t>
    </r>
    <r>
      <rPr>
        <rFont val="Myriad46"/>
        <b val="false"/>
        <i val="false"/>
        <strike val="false"/>
        <color rgb="FFFF0000"/>
        <sz val="90"/>
        <u val="none"/>
      </rPr>
      <t xml:space="preserve">0</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</si>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</sst>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92441bf18372e0d1828fcb438f7c3421.JPG"/><Relationship Id="rId5" Type="http://schemas.openxmlformats.org/officeDocument/2006/relationships/image" Target="../media/e0a7df3d583647299b0a065e97811524.png"/><Relationship Id="rId6" Type="http://schemas.openxmlformats.org/officeDocument/2006/relationships/image" Target="../media/c5c6b45a6473b943d6129aa92e66ee1c.jpeg"/><Relationship Id="rId7" Type="http://schemas.openxmlformats.org/officeDocument/2006/relationships/image" Target="../media/befb0c96848262abd80210fc435e1d2a.png"/><Relationship Id="rId8" Type="http://schemas.openxmlformats.org/officeDocument/2006/relationships/image" Target="../media/9859515a913df4346a4596cfaf9a9865.png"/><Relationship Id="rId9" Type="http://schemas.openxmlformats.org/officeDocument/2006/relationships/image" Target="../media/ed3656541f3606b692233085551dccee.jpeg"/><Relationship Id="rId10" Type="http://schemas.openxmlformats.org/officeDocument/2006/relationships/image" Target="../media/986a4cc61c2d8bc6d1b020d5c7647c09.png"/><Relationship Id="rId11" Type="http://schemas.openxmlformats.org/officeDocument/2006/relationships/image" Target="../media/414cea6a5e00773e56f516e28fe2cde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9723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FRANCE TRAVAIL 80
Pôle Jules Verne
3 rue du Capitaine Hatteras
80331 LONGUEAU
à l'attention de Mr REGNIER Alexndre
Email: alexandre.regnier@pole-emploi.fr
Tel: 0623153809</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mercredi 20 mars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20240320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FRANCE TRAVAIL </t>
          </r>
          <r>
            <rPr>
              <rFont val="Myriad46"/>
              <b val="false"/>
              <i val="false"/>
              <strike val="false"/>
              <color rgb="FFFF0000"/>
              <sz val="68"/>
              <u val="none"/>
            </rPr>
            <t xml:space="preserve">80
Pôle Jules Verne
3 rue du Capitaine Hatteras
80331 LONGUEAU
</t>
          </r>
          <r>
            <rPr>
              <rFont val="Myriad46"/>
              <b val="false"/>
              <i val="false"/>
              <strike val="false"/>
              <color rgb="FF000000"/>
              <sz val="68"/>
              <u val="none"/>
            </rPr>
            <t xml:space="preserve">à l'attention de </t>
          </r>
          <r>
            <rPr>
              <rFont val="Myriad46"/>
              <b val="true"/>
              <i val="false"/>
              <strike val="false"/>
              <color rgb="FFFF0000"/>
              <sz val="68"/>
              <u val="none"/>
            </rPr>
            <t xml:space="preserve">Mr REGNIER Alexndre
</t>
          </r>
          <r>
            <rPr>
              <rFont val="Myriad46"/>
              <b val="false"/>
              <i val="false"/>
              <strike val="false"/>
              <color rgb="FF000000"/>
              <sz val="68"/>
              <u val="none"/>
            </rPr>
            <t xml:space="preserve">Email: </t>
          </r>
          <r>
            <rPr>
              <rFont val="Myriad46"/>
              <b val="false"/>
              <i val="false"/>
              <strike val="false"/>
              <color rgb="FF0000FF"/>
              <sz val="68"/>
              <u val="single"/>
            </rPr>
            <t xml:space="preserve">alexandre.regnier@pole-emploi.fr
</t>
          </r>
          <r>
            <rPr>
              <rFont val="Myriad46"/>
              <b val="false"/>
              <i val="false"/>
              <strike val="false"/>
              <color rgb="FF000000"/>
              <sz val="68"/>
              <u val="none"/>
            </rPr>
            <t xml:space="preserve">Tel: </t>
          </r>
          <r>
            <rPr>
              <rFont val="Myriad46"/>
              <b val="false"/>
              <i val="false"/>
              <strike val="false"/>
              <color rgb="FFFF0000"/>
              <sz val="68"/>
              <u val="none"/>
            </rPr>
            <t xml:space="preserve">0623153809</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UVD6-</t>
          </r>
          <r>
            <rPr>
              <rFont val="Myriad46"/>
              <b val="false"/>
              <i val="false"/>
              <strike val="false"/>
              <color rgb="FFFF0000"/>
              <sz val="48"/>
              <u val="none"/>
            </rPr>
            <t xml:space="preserve">0X0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0</t>
          </r>
          <r>
            <rPr>
              <rFont val="Myriad46"/>
              <b val="true"/>
              <i val="false"/>
              <strike val="false"/>
              <color rgb="FF000000"/>
              <sz val="90"/>
              <u val="none"/>
            </rPr>
            <t xml:space="preserve">M x : </t>
          </r>
          <r>
            <rPr>
              <rFont val="Myriad46"/>
              <b val="false"/>
              <i val="false"/>
              <strike val="false"/>
              <color rgb="FFFF0000"/>
              <sz val="90"/>
              <u val="none"/>
            </rPr>
            <t xml:space="preserve">0</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80</v>
      </c>
      <c r="B55" s="136"/>
      <c r="C55" s="131" t="s">
        <v>81</v>
      </c>
      <c r="D55" s="117" t="s">
        <v>82</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83</v>
      </c>
      <c r="B57" s="136"/>
      <c r="C57" s="131" t="s">
        <v>84</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2298</v>
      </c>
      <c r="B85" s="113">
        <f>0.2*G85</f>
        <v>383</v>
      </c>
      <c r="C85" s="114"/>
      <c r="D85" s="43" t="e">
        <f>F85*E85</f>
        <v>#REF!</v>
      </c>
      <c r="E85" s="44" t="e">
        <f>G82+G81+G80+#REF!+G78+#REF!+#REF!+#REF!+#REF!+G77+G75+G73+G71+#REF!+#REF!+G70+G69+G68+G67+G66+G65+G64+G63+G62+G61+G60+G59+G57+#REF!+#REF!+#REF!+#REF!+#REF!+#REF!+#REF!+#REF!+#REF!+G55+G53+G51+G49+G47+G45+G43+G41+#REF!+#REF!+G34+#REF!+#REF!+#REF!</f>
        <v>#REF!</v>
      </c>
      <c r="F85" s="45">
        <v>0</v>
      </c>
      <c r="G85" s="31">
        <f>SUM(G34:G82)</f>
        <v>1915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