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<sst xmlns="http://schemas.openxmlformats.org/spreadsheetml/2006/main" uniqueCount="169">
  <si>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</si>
  <si>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</si>
  <si>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</si>
  <si>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</si>
  <si>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</si>
  <si>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</si>
  <si>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</si>
  <si>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</si>
  <si>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</si>
  <si>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</si>
  <si>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28 février 2024</t>
  </si>
  <si>
    <t>Devis 20240228 DLA</t>
  </si>
  <si>
    <r>
      <rPr>
        <rFont val="Myriad46"/>
        <b val="true"/>
        <i val="false"/>
        <strike val="false"/>
        <color rgb="FFFF0000"/>
        <sz val="90"/>
        <u val="none"/>
      </rPr>
      <t xml:space="preserve">HOSTELLERIE CèDRE &amp; SPA </t>
    </r>
    <r>
      <rPr>
        <rFont val="Myriad46"/>
        <b val="false"/>
        <i val="false"/>
        <strike val="false"/>
        <color rgb="FFFF0000"/>
        <sz val="68"/>
        <u val="none"/>
      </rPr>
      <t xml:space="preserve">21
10 boulevard Maréchal Foch
21200 BEAUNE
</t>
    </r>
    <r>
      <rPr>
        <rFont val="Myriad46"/>
        <b val="false"/>
        <i val="false"/>
        <strike val="false"/>
        <color rgb="FF000000"/>
        <sz val="68"/>
        <u val="none"/>
      </rPr>
      <t xml:space="preserve">à l'attention de </t>
    </r>
    <r>
      <rPr>
        <rFont val="Myriad46"/>
        <b val="true"/>
        <i val="false"/>
        <strike val="false"/>
        <color rgb="FFFF0000"/>
        <sz val="68"/>
        <u val="none"/>
      </rPr>
      <t xml:space="preserve">Mr BIDALOT Arnaud
</t>
    </r>
    <r>
      <rPr>
        <rFont val="Myriad46"/>
        <b val="false"/>
        <i val="false"/>
        <strike val="false"/>
        <color rgb="FF000000"/>
        <sz val="68"/>
        <u val="none"/>
      </rPr>
      <t xml:space="preserve">Email: </t>
    </r>
    <r>
      <rPr>
        <rFont val="Myriad46"/>
        <b val="false"/>
        <i val="false"/>
        <strike val="false"/>
        <color rgb="FF0000FF"/>
        <sz val="68"/>
        <u val="single"/>
      </rPr>
      <t xml:space="preserve">maintenance@cedrebeaune.com
</t>
    </r>
    <r>
      <rPr>
        <rFont val="Myriad46"/>
        <b val="false"/>
        <i val="false"/>
        <strike val="false"/>
        <color rgb="FF000000"/>
        <sz val="68"/>
        <u val="none"/>
      </rPr>
      <t xml:space="preserve">Tel: </t>
    </r>
    <r>
      <rPr>
        <rFont val="Myriad46"/>
        <b val="false"/>
        <i val="false"/>
        <strike val="false"/>
        <color rgb="FFFF0000"/>
        <sz val="68"/>
        <u val="none"/>
      </rPr>
      <t xml:space="preserve">0380240101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</si>
  <si>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</si>
  <si>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</si>
  <si>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</si>
  <si>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</si>
  <si>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</si>
  <si>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</si>
  <si>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</si>
  <si>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</si>
  <si>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</si>
  <si>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</si>
  <si>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</si>
  <si>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</si>
  <si>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</si>
  <si>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</si>
  <si>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</si>
  <si>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</si>
  <si>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</si>
  <si>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</si>
  <si>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</si>
  <si>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</si>
  <si>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</si>
  <si>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</si>
  <si>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</si>
  <si>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</si>
  <si>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</si>
  <si>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</si>
  <si>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</si>
  <si>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</si>
  <si>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</si>
  <si>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</si>
  <si>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</si>
  <si>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</si>
  <si>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</si>
  <si>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</si>
  <si>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</si>
  <si>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</si>
  <si>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</si>
  <si>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</si>
  <si>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</si>
  <si>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</si>
  <si>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UVR6-</t>
    </r>
    <r>
      <rPr>
        <rFont val="Myriad46"/>
        <b val="false"/>
        <i val="false"/>
        <strike val="false"/>
        <color rgb="FFFF0000"/>
        <sz val="48"/>
        <u val="none"/>
      </rPr>
      <t xml:space="preserve">50X30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</si>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</sst>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92441bf18372e0d1828fcb438f7c3421.JPG"/><Relationship Id="rId5" Type="http://schemas.openxmlformats.org/officeDocument/2006/relationships/image" Target="../media/e0a7df3d583647299b0a065e97811524.png"/><Relationship Id="rId6" Type="http://schemas.openxmlformats.org/officeDocument/2006/relationships/image" Target="../media/0331ff6aab351de491744a8cd1200f09.jp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HOSTELLERIE CèDRE &amp; SPA 21
10 boulevard Maréchal Foch
21200 BEAUNE
à l'attention de Mr BIDALOT Arnaud
Email: maintenance@cedrebeaune.com
Tel: 0380240101</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mercredi 28 février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20240228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HOSTELLERIE CèDRE &amp; SPA </t>
          </r>
          <r>
            <rPr>
              <rFont val="Myriad46"/>
              <b val="false"/>
              <i val="false"/>
              <strike val="false"/>
              <color rgb="FFFF0000"/>
              <sz val="68"/>
              <u val="none"/>
            </rPr>
            <t xml:space="preserve">21
10 boulevard Maréchal Foch
21200 BEAUNE
</t>
          </r>
          <r>
            <rPr>
              <rFont val="Myriad46"/>
              <b val="false"/>
              <i val="false"/>
              <strike val="false"/>
              <color rgb="FF000000"/>
              <sz val="68"/>
              <u val="none"/>
            </rPr>
            <t xml:space="preserve">à l'attention de </t>
          </r>
          <r>
            <rPr>
              <rFont val="Myriad46"/>
              <b val="true"/>
              <i val="false"/>
              <strike val="false"/>
              <color rgb="FFFF0000"/>
              <sz val="68"/>
              <u val="none"/>
            </rPr>
            <t xml:space="preserve">Mr BIDALOT Arnaud
</t>
          </r>
          <r>
            <rPr>
              <rFont val="Myriad46"/>
              <b val="false"/>
              <i val="false"/>
              <strike val="false"/>
              <color rgb="FF000000"/>
              <sz val="68"/>
              <u val="none"/>
            </rPr>
            <t xml:space="preserve">Email: </t>
          </r>
          <r>
            <rPr>
              <rFont val="Myriad46"/>
              <b val="false"/>
              <i val="false"/>
              <strike val="false"/>
              <color rgb="FF0000FF"/>
              <sz val="68"/>
              <u val="single"/>
            </rPr>
            <t xml:space="preserve">maintenance@cedrebeaune.com
</t>
          </r>
          <r>
            <rPr>
              <rFont val="Myriad46"/>
              <b val="false"/>
              <i val="false"/>
              <strike val="false"/>
              <color rgb="FF000000"/>
              <sz val="68"/>
              <u val="none"/>
            </rPr>
            <t xml:space="preserve">Tel: </t>
          </r>
          <r>
            <rPr>
              <rFont val="Myriad46"/>
              <b val="false"/>
              <i val="false"/>
              <strike val="false"/>
              <color rgb="FFFF0000"/>
              <sz val="68"/>
              <u val="none"/>
            </rPr>
            <t xml:space="preserve">0380240101</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UVR6-</t>
          </r>
          <r>
            <rPr>
              <rFont val="Myriad46"/>
              <b val="false"/>
              <i val="false"/>
              <strike val="false"/>
              <color rgb="FFFF0000"/>
              <sz val="48"/>
              <u val="none"/>
            </rPr>
            <t xml:space="preserve">50X30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s="2" customFormat="1">
      <c r="A47" s="125" t="s">
        <v>68</v>
      </c>
      <c r="B47" s="136"/>
      <c r="C47" s="161" t="inlineStr">
        <is>
          <r>
            <rPr>
              <rFont val="Myriad46"/>
              <b val="false"/>
              <i val="false"/>
              <strike val="false"/>
              <color rgb="FF000000"/>
              <sz val="48"/>
              <u val="none"/>
            </rPr>
            <t xml:space="preserve">B-BOI</t>
          </r>
          <r>
            <rPr>
              <rFont val="Myriad46"/>
              <b val="false"/>
              <i val="false"/>
              <strike val="false"/>
              <color rgb="FFFF0000"/>
              <sz val="48"/>
              <u val="none"/>
            </rPr>
            <t xml:space="preserve">5</t>
          </r>
        </is>
      </c>
      <c r="D47" s="117" t="s">
        <v>70</v>
      </c>
      <c r="E47" s="117" t="inlineStr">
        <is>
          <r>
            <rPr>
              <rFont val="Myriad46"/>
              <b val="true"/>
              <i val="false"/>
              <strike val="false"/>
              <color rgb="FFFF00FF"/>
              <sz val="72"/>
              <u val="none"/>
            </rPr>
            <t xml:space="preserve">1</t>
          </r>
        </is>
      </c>
      <c r="F47" s="110">
        <v>380</v>
      </c>
      <c r="G47" s="119">
        <f>F47*E47</f>
        <v>380</v>
      </c>
      <c r="H47" s="98"/>
      <c r="I47" s="98"/>
      <c r="J47" s="98"/>
      <c r="K47" s="2"/>
      <c r="L47" s="2"/>
      <c r="M47" s="2"/>
    </row>
    <row r="48" spans="1:22" customHeight="1" ht="120" s="2" customFormat="1">
      <c r="A48" s="126"/>
      <c r="B48" s="137"/>
      <c r="C48" s="162"/>
      <c r="D48" s="118"/>
      <c r="E48" s="118"/>
      <c r="F48" s="111"/>
      <c r="G48" s="120"/>
      <c r="H48" s="98"/>
      <c r="I48" s="98"/>
      <c r="J48" s="98"/>
      <c r="K48" s="2"/>
      <c r="L48" s="2"/>
      <c r="M48" s="2"/>
    </row>
    <row r="49" spans="1:22" customHeight="1" ht="120" hidden="true" s="2" customFormat="1">
      <c r="A49" s="125" t="s">
        <v>72</v>
      </c>
      <c r="B49" s="136"/>
      <c r="C49" s="131" t="s">
        <v>73</v>
      </c>
      <c r="D49" s="117" t="s">
        <v>74</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75</v>
      </c>
      <c r="B51" s="136"/>
      <c r="C51" s="131" t="s">
        <v>76</v>
      </c>
      <c r="D51" s="117" t="s">
        <v>77</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78</v>
      </c>
      <c r="B53" s="136"/>
      <c r="C53" s="131" t="s">
        <v>79</v>
      </c>
      <c r="D53" s="117" t="s">
        <v>80</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81</v>
      </c>
      <c r="B55" s="136"/>
      <c r="C55" s="131" t="s">
        <v>82</v>
      </c>
      <c r="D55" s="117" t="s">
        <v>83</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21</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2754</v>
      </c>
      <c r="B85" s="113">
        <f>0.2*G85</f>
        <v>459</v>
      </c>
      <c r="C85" s="114"/>
      <c r="D85" s="43" t="e">
        <f>F85*E85</f>
        <v>#REF!</v>
      </c>
      <c r="E85" s="44" t="e">
        <f>G82+G81+G80+#REF!+G78+#REF!+#REF!+#REF!+#REF!+G77+G75+G73+G71+#REF!+#REF!+G70+G69+G68+G67+G66+G65+G64+G63+G62+G61+G60+G59+G57+#REF!+#REF!+#REF!+#REF!+#REF!+#REF!+#REF!+#REF!+#REF!+G55+G53+G51+G49+G47+G45+G43+G41+#REF!+#REF!+G34+#REF!+#REF!+#REF!</f>
        <v>#REF!</v>
      </c>
      <c r="F85" s="45">
        <v>0</v>
      </c>
      <c r="G85" s="31">
        <f>SUM(G34:G82)</f>
        <v>2295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