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<sst xmlns="http://schemas.openxmlformats.org/spreadsheetml/2006/main" uniqueCount="145">
  <si>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</si>
  <si>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</si>
  <si>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</si>
  <si>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</si>
  <si>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</si>
  <si>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</si>
  <si>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</si>
  <si>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</si>
  <si>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</si>
  <si>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</si>
  <si>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14 février 2024</t>
  </si>
  <si>
    <t>Devis 20240214 DLA</t>
  </si>
  <si>
    <r>
      <rPr>
        <rFont val="Myriad46"/>
        <b val="true"/>
        <i val="false"/>
        <strike val="false"/>
        <color rgb="FFFF0000"/>
        <sz val="90"/>
        <u val="none"/>
      </rPr>
      <t xml:space="preserve">MAIRIE D&amp;#39;OSTRICOURT </t>
    </r>
    <r>
      <rPr>
        <rFont val="Myriad46"/>
        <b val="false"/>
        <i val="false"/>
        <strike val="false"/>
        <color rgb="FFFF0000"/>
        <sz val="68"/>
        <u val="none"/>
      </rPr>
      <t xml:space="preserve">59
20 Place de la République
59162 OSTRICOURT
</t>
    </r>
    <r>
      <rPr>
        <rFont val="Myriad46"/>
        <b val="false"/>
        <i val="false"/>
        <strike val="false"/>
        <color rgb="FF000000"/>
        <sz val="68"/>
        <u val="none"/>
      </rPr>
      <t xml:space="preserve">à l'attention de </t>
    </r>
    <r>
      <rPr>
        <rFont val="Myriad46"/>
        <b val="true"/>
        <i val="false"/>
        <strike val="false"/>
        <color rgb="FFFF0000"/>
        <sz val="68"/>
        <u val="none"/>
      </rPr>
      <t xml:space="preserve">Mme DESCARPENTRIES Elodie
</t>
    </r>
    <r>
      <rPr>
        <rFont val="Myriad46"/>
        <b val="false"/>
        <i val="false"/>
        <strike val="false"/>
        <color rgb="FF000000"/>
        <sz val="68"/>
        <u val="none"/>
      </rPr>
      <t xml:space="preserve">Email: </t>
    </r>
    <r>
      <rPr>
        <rFont val="Myriad46"/>
        <b val="false"/>
        <i val="false"/>
        <strike val="false"/>
        <color rgb="FF0000FF"/>
        <sz val="68"/>
        <u val="single"/>
      </rPr>
      <t xml:space="preserve">urbanisme@ostricourt.fr
</t>
    </r>
    <r>
      <rPr>
        <rFont val="Myriad46"/>
        <b val="false"/>
        <i val="false"/>
        <strike val="false"/>
        <color rgb="FF000000"/>
        <sz val="68"/>
        <u val="none"/>
      </rPr>
      <t xml:space="preserve">Tel: </t>
    </r>
    <r>
      <rPr>
        <rFont val="Myriad46"/>
        <b val="false"/>
        <i val="false"/>
        <strike val="false"/>
        <color rgb="FFFF0000"/>
        <sz val="68"/>
        <u val="none"/>
      </rPr>
      <t xml:space="preserve">0327945864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</si>
  <si>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</si>
  <si>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</si>
  <si>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</si>
  <si>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</si>
  <si>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</si>
  <si>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</si>
  <si>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</si>
  <si>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</si>
  <si>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</si>
  <si>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</si>
  <si>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</si>
  <si>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</si>
  <si>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</si>
  <si>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</si>
  <si>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</si>
  <si>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</si>
  <si>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</si>
  <si>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</si>
  <si>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</si>
  <si>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</si>
  <si>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</si>
  <si>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</si>
  <si>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</si>
  <si>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</si>
  <si>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</si>
  <si>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</si>
  <si>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</si>
  <si>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</si>
  <si>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</si>
  <si>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</si>
  <si>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</si>
  <si>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</si>
  <si>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</si>
  <si>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</si>
  <si>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</si>
  <si>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</si>
  <si>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</si>
  <si>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</si>
  <si>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</si>
  <si>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</si>
  <si>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UBD-</t>
    </r>
    <r>
      <rPr>
        <rFont val="Myriad46"/>
        <b val="false"/>
        <i val="false"/>
        <strike val="false"/>
        <color rgb="FFFF0000"/>
        <sz val="48"/>
        <u val="none"/>
      </rPr>
      <t xml:space="preserve">20X15</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</si>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</sst>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7ff5a40b9b1ec18e48b5e2e7a997c056.JPG"/><Relationship Id="rId5" Type="http://schemas.openxmlformats.org/officeDocument/2006/relationships/image" Target="../media/e5a45120218350a40675a38762b4afc9.png"/><Relationship Id="rId6" Type="http://schemas.openxmlformats.org/officeDocument/2006/relationships/image" Target="../media/119790951e0d7061284401ebe3662384.jpeg"/><Relationship Id="rId7" Type="http://schemas.openxmlformats.org/officeDocument/2006/relationships/image" Target="../media/8a665bb1567a79846db3199ca0fbfa9e.png"/><Relationship Id="rId8" Type="http://schemas.openxmlformats.org/officeDocument/2006/relationships/image" Target="../media/ffbf7e1364eb637c094781c765b5e87f.png"/><Relationship Id="rId9" Type="http://schemas.openxmlformats.org/officeDocument/2006/relationships/image" Target="../media/a44373da44c5fc99e0d858f1d60fbeef.jpeg"/><Relationship Id="rId10" Type="http://schemas.openxmlformats.org/officeDocument/2006/relationships/image" Target="../media/e61a6410b2b616da8419c655868dfea1.png"/><Relationship Id="rId11" Type="http://schemas.openxmlformats.org/officeDocument/2006/relationships/image" Target="../media/600ebd697a615bb46cc75af648d374d0.pn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4" name="Image 375"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5" name="Image 37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5476875"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MAIRIE D&amp;#39;OSTRICOURT 59
20 Place de la République
59162 OSTRICOURT
à l'attention de Mme DESCARPENTRIES Elodie
Email: urbanisme@ostricourt.fr
Tel: 0327945864</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mercredi 14 février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20240214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MAIRIE D&amp;#39;OSTRICOURT </t>
          </r>
          <r>
            <rPr>
              <rFont val="Myriad46"/>
              <b val="false"/>
              <i val="false"/>
              <strike val="false"/>
              <color rgb="FFFF0000"/>
              <sz val="68"/>
              <u val="none"/>
            </rPr>
            <t xml:space="preserve">59
20 Place de la République
59162 OSTRICOURT
</t>
          </r>
          <r>
            <rPr>
              <rFont val="Myriad46"/>
              <b val="false"/>
              <i val="false"/>
              <strike val="false"/>
              <color rgb="FF000000"/>
              <sz val="68"/>
              <u val="none"/>
            </rPr>
            <t xml:space="preserve">à l'attention de </t>
          </r>
          <r>
            <rPr>
              <rFont val="Myriad46"/>
              <b val="true"/>
              <i val="false"/>
              <strike val="false"/>
              <color rgb="FFFF0000"/>
              <sz val="68"/>
              <u val="none"/>
            </rPr>
            <t xml:space="preserve">Mme DESCARPENTRIES Elodie
</t>
          </r>
          <r>
            <rPr>
              <rFont val="Myriad46"/>
              <b val="false"/>
              <i val="false"/>
              <strike val="false"/>
              <color rgb="FF000000"/>
              <sz val="68"/>
              <u val="none"/>
            </rPr>
            <t xml:space="preserve">Email: </t>
          </r>
          <r>
            <rPr>
              <rFont val="Myriad46"/>
              <b val="false"/>
              <i val="false"/>
              <strike val="false"/>
              <color rgb="FF0000FF"/>
              <sz val="68"/>
              <u val="single"/>
            </rPr>
            <t xml:space="preserve">urbanisme@ostricourt.fr
</t>
          </r>
          <r>
            <rPr>
              <rFont val="Myriad46"/>
              <b val="false"/>
              <i val="false"/>
              <strike val="false"/>
              <color rgb="FF000000"/>
              <sz val="68"/>
              <u val="none"/>
            </rPr>
            <t xml:space="preserve">Tel: </t>
          </r>
          <r>
            <rPr>
              <rFont val="Myriad46"/>
              <b val="false"/>
              <i val="false"/>
              <strike val="false"/>
              <color rgb="FFFF0000"/>
              <sz val="68"/>
              <u val="none"/>
            </rPr>
            <t xml:space="preserve">0327945864</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UBD-</t>
          </r>
          <r>
            <rPr>
              <rFont val="Myriad46"/>
              <b val="false"/>
              <i val="false"/>
              <strike val="false"/>
              <color rgb="FFFF0000"/>
              <sz val="48"/>
              <u val="none"/>
            </rPr>
            <t xml:space="preserve">20X15</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1</v>
      </c>
      <c r="F34" s="126">
        <v>2400</v>
      </c>
      <c r="G34" s="127">
        <f>(E34*F34)</f>
        <v>2400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8" s="89" t="inlineStr">
        <is>
          <r>
            <rPr>
              <rFont val="Myriad46"/>
              <b val="true"/>
              <i val="false"/>
              <strike val="false"/>
              <color rgb="FFFF00FF"/>
              <sz val="72"/>
              <u val="none"/>
            </rPr>
            <t xml:space="preserve">1</t>
          </r>
        </is>
      </c>
      <c r="F58" s="117">
        <v>215</v>
      </c>
      <c r="G58" s="119">
        <f>F58*E58</f>
        <v>215</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hidden="true" s="2" customFormat="1">
      <c r="A64" s="56" t="s">
        <v>97</v>
      </c>
      <c r="B64" s="83"/>
      <c r="C64" s="39" t="s">
        <v>98</v>
      </c>
      <c r="D64" s="86" t="s">
        <v>99</v>
      </c>
      <c r="E64" s="84">
        <v>0</v>
      </c>
      <c r="F64" s="59">
        <v>350</v>
      </c>
      <c r="G64" s="85">
        <f>SUM(F64*E64)</f>
        <v>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3138</v>
      </c>
      <c r="B80" s="102">
        <f>0.2*G80</f>
        <v>523</v>
      </c>
      <c r="C80" s="103"/>
      <c r="D80" s="44" t="e">
        <f>F80*E80</f>
        <v>#REF!</v>
      </c>
      <c r="E80" s="45" t="e">
        <f>G77+G76+G75+#REF!+G73+G69+G67+G66+G65+#REF!+#REF!+#REF!+#REF!+G63+G61+G60+#REF!+#REF!+#REF!+#REF!+#REF!+#REF!+#REF!+#REF!+#REF!+#REF!+#REF!+G58+G56+#REF!+#REF!+#REF!+#REF!+#REF!+#REF!+#REF!+#REF!+G54+G52+G50+G48+G46+G44+G42+G40+G34+#REF!+#REF!+#REF!+#REF!+#REF!</f>
        <v>#REF!</v>
      </c>
      <c r="F80" s="46">
        <v>0</v>
      </c>
      <c r="G80" s="32">
        <f>SUM(G34:G77)</f>
        <v>2615</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