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<sst xmlns="http://schemas.openxmlformats.org/spreadsheetml/2006/main" uniqueCount="145">
  <si>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</si>
  <si>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</si>
  <si>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</si>
  <si>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</si>
  <si>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</si>
  <si>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</si>
  <si>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</si>
  <si>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</si>
  <si>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</si>
  <si>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</si>
  <si>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25 janvier 2024</t>
  </si>
  <si>
    <t>Devis 20240125 DLA</t>
  </si>
  <si>
    <r>
      <rPr>
        <rFont val="Myriad46"/>
        <b val="true"/>
        <i val="false"/>
        <strike val="false"/>
        <color rgb="FFFF0000"/>
        <sz val="90"/>
        <u val="none"/>
      </rPr>
      <t xml:space="preserve">CODIVEP </t>
    </r>
    <r>
      <rPr>
        <rFont val="Myriad46"/>
        <b val="false"/>
        <i val="false"/>
        <strike val="false"/>
        <color rgb="FFFF0000"/>
        <sz val="68"/>
        <u val="none"/>
      </rPr>
      <t xml:space="preserve">20
PA DE PURETTONE
20290 BORGO
</t>
    </r>
    <r>
      <rPr>
        <rFont val="Myriad46"/>
        <b val="false"/>
        <i val="false"/>
        <strike val="false"/>
        <color rgb="FF000000"/>
        <sz val="68"/>
        <u val="none"/>
      </rPr>
      <t xml:space="preserve">à l'attention de </t>
    </r>
    <r>
      <rPr>
        <rFont val="Myriad46"/>
        <b val="true"/>
        <i val="false"/>
        <strike val="false"/>
        <color rgb="FFFF0000"/>
        <sz val="68"/>
        <u val="none"/>
      </rPr>
      <t xml:space="preserve">Mr PITASSI BRUNO
</t>
    </r>
    <r>
      <rPr>
        <rFont val="Myriad46"/>
        <b val="false"/>
        <i val="false"/>
        <strike val="false"/>
        <color rgb="FF000000"/>
        <sz val="68"/>
        <u val="none"/>
      </rPr>
      <t xml:space="preserve">Email: </t>
    </r>
    <r>
      <rPr>
        <rFont val="Myriad46"/>
        <b val="false"/>
        <i val="false"/>
        <strike val="false"/>
        <color rgb="FF0000FF"/>
        <sz val="68"/>
        <u val="single"/>
      </rPr>
      <t xml:space="preserve">pitassi.bruno@orange.fr
</t>
    </r>
    <r>
      <rPr>
        <rFont val="Myriad46"/>
        <b val="false"/>
        <i val="false"/>
        <strike val="false"/>
        <color rgb="FF000000"/>
        <sz val="68"/>
        <u val="none"/>
      </rPr>
      <t xml:space="preserve">Tel: </t>
    </r>
    <r>
      <rPr>
        <rFont val="Myriad46"/>
        <b val="false"/>
        <i val="false"/>
        <strike val="false"/>
        <color rgb="FFFF0000"/>
        <sz val="68"/>
        <u val="none"/>
      </rPr>
      <t xml:space="preserve">0495304913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</si>
  <si>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</si>
  <si>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</si>
  <si>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</si>
  <si>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</si>
  <si>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</si>
  <si>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</si>
  <si>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</si>
  <si>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</si>
  <si>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</si>
  <si>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</si>
  <si>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</si>
  <si>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</si>
  <si>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</si>
  <si>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</si>
  <si>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</si>
  <si>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</si>
  <si>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</si>
  <si>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</si>
  <si>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</si>
  <si>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</si>
  <si>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</si>
  <si>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</si>
  <si>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</si>
  <si>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</si>
  <si>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</si>
  <si>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</si>
  <si>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</si>
  <si>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</si>
  <si>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</si>
  <si>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</si>
  <si>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</si>
  <si>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</si>
  <si>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</si>
  <si>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</si>
  <si>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</si>
  <si>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</si>
  <si>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</si>
  <si>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</si>
  <si>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</si>
  <si>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</si>
  <si>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UBR-</t>
    </r>
    <r>
      <rPr>
        <rFont val="Myriad46"/>
        <b val="false"/>
        <i val="false"/>
        <strike val="false"/>
        <color rgb="FFFF0000"/>
        <sz val="48"/>
        <u val="none"/>
      </rPr>
      <t xml:space="preserve">20X15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</si>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</sst>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e6a9961becb2cdd8664a914dfff0feda.jpg"/><Relationship Id="rId5" Type="http://schemas.openxmlformats.org/officeDocument/2006/relationships/image" Target="../media/7ff5a40b9b1ec18e48b5e2e7a997c056.JPG"/><Relationship Id="rId6" Type="http://schemas.openxmlformats.org/officeDocument/2006/relationships/image" Target="../media/e5a45120218350a40675a38762b4afc9.png"/><Relationship Id="rId7" Type="http://schemas.openxmlformats.org/officeDocument/2006/relationships/image" Target="../media/119790951e0d7061284401ebe3662384.jpeg"/><Relationship Id="rId8" Type="http://schemas.openxmlformats.org/officeDocument/2006/relationships/image" Target="../media/8a665bb1567a79846db3199ca0fbfa9e.png"/><Relationship Id="rId9" Type="http://schemas.openxmlformats.org/officeDocument/2006/relationships/image" Target="../media/ffbf7e1364eb637c094781c765b5e87f.png"/><Relationship Id="rId10" Type="http://schemas.openxmlformats.org/officeDocument/2006/relationships/image" Target="../media/a44373da44c5fc99e0d858f1d60fbeef.jpeg"/><Relationship Id="rId11" Type="http://schemas.openxmlformats.org/officeDocument/2006/relationships/image" Target="../media/e61a6410b2b616da8419c655868dfea1.pn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333375</xdr:colOff>
      <xdr:row>33</xdr:row>
      <xdr:rowOff>66675</xdr:rowOff>
    </xdr:from>
    <xdr:ext cx="9906000" cy="10753725"/>
    <xdr:pic>
      <xdr:nvPicPr>
        <xdr:cNvPr id="4" name="Image 37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5" name="Image 375"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6" name="Image 37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CODIVEP 20
PA DE PURETTONE
20290 BORGO
à l'attention de Mr PITASSI BRUNO
Email: pitassi.bruno@orange.fr
Tel: 0495304913</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jeudi 25 janvier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20240125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CODIVEP </t>
          </r>
          <r>
            <rPr>
              <rFont val="Myriad46"/>
              <b val="false"/>
              <i val="false"/>
              <strike val="false"/>
              <color rgb="FFFF0000"/>
              <sz val="68"/>
              <u val="none"/>
            </rPr>
            <t xml:space="preserve">20
PA DE PURETTONE
20290 BORGO
</t>
          </r>
          <r>
            <rPr>
              <rFont val="Myriad46"/>
              <b val="false"/>
              <i val="false"/>
              <strike val="false"/>
              <color rgb="FF000000"/>
              <sz val="68"/>
              <u val="none"/>
            </rPr>
            <t xml:space="preserve">à l'attention de </t>
          </r>
          <r>
            <rPr>
              <rFont val="Myriad46"/>
              <b val="true"/>
              <i val="false"/>
              <strike val="false"/>
              <color rgb="FFFF0000"/>
              <sz val="68"/>
              <u val="none"/>
            </rPr>
            <t xml:space="preserve">Mr PITASSI BRUNO
</t>
          </r>
          <r>
            <rPr>
              <rFont val="Myriad46"/>
              <b val="false"/>
              <i val="false"/>
              <strike val="false"/>
              <color rgb="FF000000"/>
              <sz val="68"/>
              <u val="none"/>
            </rPr>
            <t xml:space="preserve">Email: </t>
          </r>
          <r>
            <rPr>
              <rFont val="Myriad46"/>
              <b val="false"/>
              <i val="false"/>
              <strike val="false"/>
              <color rgb="FF0000FF"/>
              <sz val="68"/>
              <u val="single"/>
            </rPr>
            <t xml:space="preserve">pitassi.bruno@orange.fr
</t>
          </r>
          <r>
            <rPr>
              <rFont val="Myriad46"/>
              <b val="false"/>
              <i val="false"/>
              <strike val="false"/>
              <color rgb="FF000000"/>
              <sz val="68"/>
              <u val="none"/>
            </rPr>
            <t xml:space="preserve">Tel: </t>
          </r>
          <r>
            <rPr>
              <rFont val="Myriad46"/>
              <b val="false"/>
              <i val="false"/>
              <strike val="false"/>
              <color rgb="FFFF0000"/>
              <sz val="68"/>
              <u val="none"/>
            </rPr>
            <t xml:space="preserve">0495304913</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UBR-</t>
          </r>
          <r>
            <rPr>
              <rFont val="Myriad46"/>
              <b val="false"/>
              <i val="false"/>
              <strike val="false"/>
              <color rgb="FFFF0000"/>
              <sz val="48"/>
              <u val="none"/>
            </rPr>
            <t xml:space="preserve">20X15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hidden="true" s="2" customFormat="1">
      <c r="A64" s="56" t="s">
        <v>97</v>
      </c>
      <c r="B64" s="83"/>
      <c r="C64" s="39" t="s">
        <v>98</v>
      </c>
      <c r="D64" s="86" t="s">
        <v>99</v>
      </c>
      <c r="E64" s="84">
        <v>0</v>
      </c>
      <c r="F64" s="59">
        <v>350</v>
      </c>
      <c r="G64" s="85">
        <f>SUM(F64*E64)</f>
        <v>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20</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3138</v>
      </c>
      <c r="B80" s="102">
        <f>0.2*G80</f>
        <v>523</v>
      </c>
      <c r="C80" s="103"/>
      <c r="D80" s="44" t="e">
        <f>F80*E80</f>
        <v>#REF!</v>
      </c>
      <c r="E80" s="45" t="e">
        <f>G77+G76+G75+#REF!+G73+G69+G67+G66+G65+#REF!+#REF!+#REF!+#REF!+G63+G61+G60+#REF!+#REF!+#REF!+#REF!+#REF!+#REF!+#REF!+#REF!+#REF!+#REF!+#REF!+G58+G56+#REF!+#REF!+#REF!+#REF!+#REF!+#REF!+#REF!+#REF!+G54+G52+G50+G48+G46+G44+G42+G40+G34+#REF!+#REF!+#REF!+#REF!+#REF!</f>
        <v>#REF!</v>
      </c>
      <c r="F80" s="46">
        <v>0</v>
      </c>
      <c r="G80" s="32">
        <f>SUM(G34:G77)</f>
        <v>2615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