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<sst xmlns="http://schemas.openxmlformats.org/spreadsheetml/2006/main" uniqueCount="74">
  <si>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</si>
  <si>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</si>
  <si>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Mme,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</si>
  <si>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</si>
  <si>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</si>
  <si>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</si>
  <si>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</si>
  <si>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</si>
  <si>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</si>
  <si>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</si>
  <si>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lundi 08 janvier 2024</t>
  </si>
  <si>
    <t>Ref</t>
  </si>
  <si>
    <t>Devis 20240108 DLA</t>
  </si>
  <si>
    <r>
      <rPr>
        <rFont val="Myriad46"/>
        <b val="true"/>
        <i val="false"/>
        <strike val="false"/>
        <color rgb="FFFF0000"/>
        <sz val="90"/>
        <u val="none"/>
      </rPr>
      <t xml:space="preserve">T </t>
    </r>
    <r>
      <rPr>
        <rFont val="Myriad46"/>
        <b val="false"/>
        <i val="false"/>
        <strike val="false"/>
        <color rgb="FFFF0000"/>
        <sz val="68"/>
        <u val="none"/>
      </rPr>
      <t xml:space="preserve">32
143, route de vars
32150 CAZAUBON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Mme THOMAS monia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moniathomas7@gmail.com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0758380715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</si>
  <si>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</si>
  <si>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</si>
  <si>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</si>
  <si>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</si>
  <si>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</si>
  <si>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</si>
  <si>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</si>
  <si>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</si>
  <si>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</si>
  <si>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</si>
  <si>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</si>
  <si>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FFC000"/>
        <sz val="70"/>
        <u val="none"/>
      </rPr>
      <t xml:space="preserve">BRUGES®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FFC000"/>
        <sz val="55"/>
        <u val="none"/>
      </rPr>
      <t xml:space="preserve">PLATE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15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10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4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</si>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</sst>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f75732aa38a1004ef62b86c641d51a3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1428750</xdr:colOff>
      <xdr:row>27</xdr:row>
      <xdr:rowOff>1905000</xdr:rowOff>
    </xdr:from>
    <xdr:ext cx="9496425" cy="4762500"/>
    <xdr:pic>
      <xdr:nvPicPr>
        <xdr:cNvPr id="25" name="Bruge" descr="Bru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T 32
143, route de vars
32150 CAZAUBON
à l'attention de Mme THOMAS monia
Email: moniathomas7@gmail.com
Tel: 0758380715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lundi 08 janvier 2024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20240108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9480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T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32
143, route de vars
32150 CAZAUBON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Mme THOMAS monia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moniathomas7@gmail.com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0758380715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FFC000"/>
              <sz val="70"/>
              <u val="none"/>
            </rPr>
            <t xml:space="preserve">BRUGES®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FFC000"/>
              <sz val="55"/>
              <u val="none"/>
            </rPr>
            <t xml:space="preserve">PLATE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15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10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4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15</v>
      </c>
      <c r="I28" s="33">
        <v>450</v>
      </c>
      <c r="J28" s="49">
        <f>I28*H28</f>
        <v>6750</v>
      </c>
      <c r="O28" s="63">
        <v>195</v>
      </c>
      <c r="P28" s="63">
        <f>O28*H28</f>
        <v>2925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7500</v>
      </c>
      <c r="O29" s="63">
        <v>210</v>
      </c>
      <c r="P29" s="63">
        <f>O29*H28</f>
        <v>3150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10125</v>
      </c>
      <c r="O30" s="63">
        <v>227</v>
      </c>
      <c r="P30" s="63">
        <f>O30*H28</f>
        <v>3405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9480</v>
      </c>
      <c r="P37" s="183"/>
    </row>
    <row r="38" spans="1:29" customHeight="1" ht="179.25" s="6" customFormat="1">
      <c r="A38" s="29">
        <f>B38+J38</f>
        <v>9000</v>
      </c>
      <c r="B38" s="186">
        <f>0.2*J38</f>
        <v>1500</v>
      </c>
      <c r="C38" s="187"/>
      <c r="D38" s="190">
        <f>H38*I38</f>
        <v>0</v>
      </c>
      <c r="E38" s="191"/>
      <c r="F38" s="191"/>
      <c r="G38" s="191"/>
      <c r="H38" s="54">
        <f>J35+J34+J33+J32+J29</f>
        <v>7500</v>
      </c>
      <c r="I38" s="31">
        <v>0</v>
      </c>
      <c r="J38" s="46">
        <f>H38-D38</f>
        <v>7500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