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<sst xmlns="http://schemas.openxmlformats.org/spreadsheetml/2006/main" uniqueCount="126">
  <si>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</si>
  <si>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</si>
  <si>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</si>
  <si>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</si>
  <si>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</si>
  <si>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</si>
  <si>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</si>
  <si>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</si>
  <si>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</si>
  <si>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</si>
  <si>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08 janvier 2024</t>
  </si>
  <si>
    <t>Devis 20240108 DLA</t>
  </si>
  <si>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</si>
  <si>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</si>
  <si>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</si>
  <si>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</si>
  <si>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</si>
  <si>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</si>
  <si>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</si>
  <si>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</si>
  <si>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</si>
  <si>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</si>
  <si>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</si>
  <si>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</si>
  <si>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</si>
  <si>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</si>
  <si>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</si>
  <si>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</si>
  <si>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</si>
  <si>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</si>
  <si>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</si>
  <si>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</si>
  <si>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</si>
  <si>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</si>
  <si>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</si>
  <si>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</si>
  <si>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</si>
  <si>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</si>
  <si>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</si>
  <si>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</si>
  <si>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</si>
  <si>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</si>
  <si>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</si>
  <si>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</si>
  <si>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</si>
  <si>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</si>
  <si>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</si>
  <si>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</si>
  <si>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</si>
  <si>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</si>
  <si>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</si>
  <si>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</si>
  <si>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</si>
  <si>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URT-</t>
    </r>
    <r>
      <rPr>
        <rFont val="Myriad46"/>
        <b val="false"/>
        <i val="false"/>
        <strike val="false"/>
        <color rgb="FFFF0000"/>
        <sz val="48"/>
        <u val="none"/>
      </rPr>
      <t xml:space="preserve">70X30</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</si>
  <si>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00FF"/>
        <sz val="70"/>
        <u val="none"/>
      </rPr>
      <t xml:space="preserve">THION®
</t>
    </r>
    <r>
      <rPr>
        <rFont val="Myriad46"/>
        <b val="false"/>
        <i val="false"/>
        <strike val="false"/>
        <color rgb="FF000000"/>
        <sz val="48"/>
        <u val="none"/>
      </rPr>
      <t xml:space="preserve">à toiture de forme
</t>
    </r>
    <r>
      <rPr>
        <rFont val="Myriad46"/>
        <b val="false"/>
        <i val="false"/>
        <strike val="false"/>
        <color rgb="FFFF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Barreaudage Bamboo
</t>
    </r>
    <r>
      <rPr>
        <rFont val="Myriad46"/>
        <b val="true"/>
        <i val="false"/>
        <strike val="false"/>
        <color rgb="FF000000"/>
        <sz val="48"/>
        <u val="none"/>
      </rPr>
      <t xml:space="preserve">BARDAGE DROIT: </t>
    </r>
    <r>
      <rPr>
        <rFont val="Myriad46"/>
        <b val="false"/>
        <i val="false"/>
        <strike val="false"/>
        <color rgb="FF000000"/>
        <sz val="48"/>
        <u val="none"/>
      </rPr>
      <t xml:space="preserve">Barreaudage Bamboo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</si>
  <si>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</si>
  <si>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</si>
  <si>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</si>
  <si>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</si>
  <si>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</si>
  <si>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</si>
  <si>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</si>
  <si>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</si>
  <si>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</si>
  <si>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</si>
  <si>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</si>
  <si>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</si>
  <si>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</si>
  <si>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</si>
  <si>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</si>
  <si>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</si>
  <si>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</si>
  <si>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</si>
  <si>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</si>
  <si>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</si>
  <si>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</si>
  <si>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</si>
  <si>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</si>
  <si>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</si>
  <si>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</si>
  <si>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</si>
  <si>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</si>
  <si>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8023</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</si>
  <si>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8023 Brun orangé</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</si>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</sst>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988b1504fe54cff64b35a460c0175084.png"/><Relationship Id="rId2" Type="http://schemas.openxmlformats.org/officeDocument/2006/relationships/image" Target="../media/f04fc2e14a00c14440df33431b238ae0.jpg"/><Relationship Id="rId3" Type="http://schemas.openxmlformats.org/officeDocument/2006/relationships/image" Target="../media/c0ad8b40ec26c605b7bccbc9f6bdc5f0.jpg"/><Relationship Id="rId4" Type="http://schemas.openxmlformats.org/officeDocument/2006/relationships/image" Target="../media/19ff9da24e7f2b6af40a5c98134f2c8b.jpeg"/><Relationship Id="rId5" Type="http://schemas.openxmlformats.org/officeDocument/2006/relationships/image" Target="../media/60cd6e3bd68cfd54b87b62ce175f5d5c.jpeg"/><Relationship Id="rId6" Type="http://schemas.openxmlformats.org/officeDocument/2006/relationships/image" Target="../media/8b8c933590db58c137756360d0ad9104.JPG"/><Relationship Id="rId7" Type="http://schemas.openxmlformats.org/officeDocument/2006/relationships/image" Target="../media/89124349c6d00ca4f16196eaeb400cb9.png"/><Relationship Id="rId8" Type="http://schemas.openxmlformats.org/officeDocument/2006/relationships/image" Target="../media/64d6b9e4da6d69a0909ff7865589a4f0.jpeg"/><Relationship Id="rId9" Type="http://schemas.openxmlformats.org/officeDocument/2006/relationships/image" Target="../media/ec513502485d629371860da1420e6b80.png"/><Relationship Id="rId10" Type="http://schemas.openxmlformats.org/officeDocument/2006/relationships/image" Target="../media/d0f5905c178a6352d7d09593744ecdeb.png"/><Relationship Id="rId11" Type="http://schemas.openxmlformats.org/officeDocument/2006/relationships/image" Target="../media/ff34fb988de58f9e02905dee73d212a8.jpeg"/><Relationship Id="rId12" Type="http://schemas.openxmlformats.org/officeDocument/2006/relationships/image" Target="../media/1736fbabc6eb9a029a53249bad8b6858.png"/><Relationship Id="rId13" Type="http://schemas.openxmlformats.org/officeDocument/2006/relationships/image" Target="../media/b1caa9916365a35d4ed43b1265118530.jpg"/></Relationships>
</file>

<file path=xl/drawings/drawing1.xml><?xml version="1.0" encoding="utf-8"?>
<xdr:wsDr xmlns:xdr="http://schemas.openxmlformats.org/drawingml/2006/spreadsheetDrawing" xmlns:a="http://schemas.openxmlformats.org/drawingml/2006/main">
  <xdr:oneCellAnchor>
    <xdr:from>
      <xdr:col>0</xdr:col>
      <xdr:colOff>4095750</xdr:colOff>
      <xdr:row>57</xdr:row>
      <xdr:rowOff>666750</xdr:rowOff>
    </xdr:from>
    <xdr:ext cx="2209800" cy="3838575"/>
    <xdr:pic>
      <xdr:nvPicPr>
        <xdr:cNvPr id="1" name="Image 31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186</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0</xdr:colOff>
      <xdr:row>58</xdr:row>
      <xdr:rowOff>714375</xdr:rowOff>
    </xdr:from>
    <xdr:ext cx="8848725" cy="5210175"/>
    <xdr:pic>
      <xdr:nvPicPr>
        <xdr:cNvPr id="4" name="Image 3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6" name="Image 431" descr=""/>
        <xdr:cNvPicPr>
          <a:picLocks noChangeAspect="1"/>
        </xdr:cNvPicPr>
      </xdr:nvPicPr>
      <xdr:blipFill>
        <a:blip xmlns:r="http://schemas.openxmlformats.org/officeDocument/2006/relationships" r:embed="rId6"/>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7" name="Image 433"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0</xdr:col>
      <xdr:colOff>1905000</xdr:colOff>
      <xdr:row>34</xdr:row>
      <xdr:rowOff>2381250</xdr:rowOff>
    </xdr:from>
    <xdr:ext cx="6238875" cy="4762500"/>
    <xdr:pic>
      <xdr:nvPicPr>
        <xdr:cNvPr id="13" name="thion" descr="Thion"/>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T 32
12 av des thermes2
32150 CAZAUBON
à l'attention de Mme THOMAS monia
Email: moniathomas7@gmail.com
Tel: 0758380715</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lundi 08 janvier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20240108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URT-</t>
          </r>
          <r>
            <rPr>
              <rFont val="Myriad46"/>
              <b val="false"/>
              <i val="false"/>
              <strike val="false"/>
              <color rgb="FFFF0000"/>
              <sz val="48"/>
              <u val="none"/>
            </rPr>
            <t xml:space="preserve">70X30</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00FF"/>
              <sz val="70"/>
              <u val="none"/>
            </rPr>
            <t xml:space="preserve">THION®
</t>
          </r>
          <r>
            <rPr>
              <rFont val="Myriad46"/>
              <b val="false"/>
              <i val="false"/>
              <strike val="false"/>
              <color rgb="FF000000"/>
              <sz val="48"/>
              <u val="none"/>
            </rPr>
            <t xml:space="preserve">à toiture de forme
</t>
          </r>
          <r>
            <rPr>
              <rFont val="Myriad46"/>
              <b val="false"/>
              <i val="false"/>
              <strike val="false"/>
              <color rgb="FFFF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Barreaudage Bamboo
</t>
          </r>
          <r>
            <rPr>
              <rFont val="Myriad46"/>
              <b val="true"/>
              <i val="false"/>
              <strike val="false"/>
              <color rgb="FF000000"/>
              <sz val="48"/>
              <u val="none"/>
            </rPr>
            <t xml:space="preserve">BARDAGE DROIT: </t>
          </r>
          <r>
            <rPr>
              <rFont val="Myriad46"/>
              <b val="false"/>
              <i val="false"/>
              <strike val="false"/>
              <color rgb="FF000000"/>
              <sz val="48"/>
              <u val="none"/>
            </rPr>
            <t xml:space="preserve">Barreaudage Bamboo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7</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8023 Brun orangé</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s="2" customFormat="1">
      <c r="A57" s="67" t="s">
        <v>85</v>
      </c>
      <c r="B57" s="68"/>
      <c r="C57" s="69" t="s">
        <v>86</v>
      </c>
      <c r="D57" s="70" t="s">
        <v>87</v>
      </c>
      <c r="E57" s="54" t="inlineStr">
        <is>
          <r>
            <rPr>
              <rFont val="Myriad46"/>
              <b val="true"/>
              <i val="false"/>
              <strike val="false"/>
              <color rgb="FFFF00FF"/>
              <sz val="72"/>
              <u val="none"/>
            </rPr>
            <t xml:space="preserve">1</t>
          </r>
        </is>
      </c>
      <c r="F57" s="57">
        <v>450</v>
      </c>
      <c r="G57" s="71">
        <f>F57*E57</f>
        <v>450</v>
      </c>
      <c r="H57" s="76"/>
      <c r="I57" s="76"/>
      <c r="J57" s="76"/>
      <c r="K57" s="2"/>
      <c r="L57" s="2"/>
    </row>
    <row r="58" spans="1:13" customHeight="1" ht="407.25" s="2" customFormat="1">
      <c r="A58" s="52"/>
      <c r="B58" s="59"/>
      <c r="C58" s="54" t="s">
        <v>88</v>
      </c>
      <c r="D58" s="60" t="s">
        <v>89</v>
      </c>
      <c r="E58" s="61" t="inlineStr">
        <is>
          <r>
            <rPr>
              <rFont val="Myriad46"/>
              <b val="true"/>
              <i val="false"/>
              <strike val="false"/>
              <color rgb="FFFF00FF"/>
              <sz val="72"/>
              <u val="none"/>
            </rPr>
            <t xml:space="preserve">1</t>
          </r>
        </is>
      </c>
      <c r="F58" s="58">
        <v>85</v>
      </c>
      <c r="G58" s="62">
        <f>F58*E58</f>
        <v>85</v>
      </c>
      <c r="H58" s="76"/>
      <c r="I58" s="76"/>
      <c r="J58" s="76"/>
      <c r="K58" s="2"/>
      <c r="L58" s="2"/>
    </row>
    <row r="59" spans="1:13" customHeight="1" ht="300" s="2" customFormat="1">
      <c r="A59" s="108" t="s">
        <v>90</v>
      </c>
      <c r="B59" s="110"/>
      <c r="C59" s="106" t="s">
        <v>91</v>
      </c>
      <c r="D59" s="112" t="s">
        <v>92</v>
      </c>
      <c r="E59" s="77" t="inlineStr">
        <is>
          <r>
            <rPr>
              <rFont val="Myriad46"/>
              <b val="true"/>
              <i val="false"/>
              <strike val="false"/>
              <color rgb="FFFF00FF"/>
              <sz val="72"/>
              <u val="none"/>
            </rPr>
            <t xml:space="preserve">1</t>
          </r>
        </is>
      </c>
      <c r="F59" s="79">
        <v>270</v>
      </c>
      <c r="G59" s="81">
        <f>F59*E59</f>
        <v>270</v>
      </c>
      <c r="H59" s="76"/>
      <c r="I59" s="76"/>
      <c r="J59" s="76"/>
      <c r="K59" s="2"/>
      <c r="L59" s="2"/>
    </row>
    <row r="60" spans="1:13" customHeight="1" ht="405" s="2" customFormat="1">
      <c r="A60" s="109"/>
      <c r="B60" s="111"/>
      <c r="C60" s="107"/>
      <c r="D60" s="113"/>
      <c r="E60" s="78"/>
      <c r="F60" s="80"/>
      <c r="G60" s="82"/>
      <c r="H60" s="76"/>
      <c r="I60" s="76"/>
      <c r="J60" s="76"/>
      <c r="K60" s="2"/>
      <c r="L60" s="2"/>
    </row>
    <row r="61" spans="1:13" customHeight="1" ht="281.25" s="2" customFormat="1">
      <c r="A61" s="63" t="s">
        <v>93</v>
      </c>
      <c r="B61" s="64"/>
      <c r="C61" s="65" t="s">
        <v>94</v>
      </c>
      <c r="D61" s="51" t="s">
        <v>95</v>
      </c>
      <c r="E61" s="66" t="inlineStr">
        <is>
          <r>
            <rPr>
              <rFont val="Myriad46"/>
              <b val="true"/>
              <i val="false"/>
              <strike val="false"/>
              <color rgb="FFFF00FF"/>
              <sz val="72"/>
              <u val="none"/>
            </rPr>
            <t xml:space="preserve">1</t>
          </r>
        </is>
      </c>
      <c r="F61" s="55">
        <v>220</v>
      </c>
      <c r="G61" s="62">
        <f>F61*E61</f>
        <v>220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3828</v>
      </c>
      <c r="B66" s="86">
        <f>0.2*G66</f>
        <v>638</v>
      </c>
      <c r="C66" s="87"/>
      <c r="D66" s="42" t="e">
        <f>F66*E66</f>
        <v>#REF!</v>
      </c>
      <c r="E66" s="43" t="e">
        <f>G63+G62+G61+#REF!+G59+#REF!+#REF!+G58+#REF!+#REF!+#REF!+#REF!+#REF!+#REF!+#REF!+G57+#REF!+#REF!+#REF!+#REF!+#REF!+#REF!+#REF!+#REF!+#REF!+#REF!+#REF!+G55+#REF!+G53+G51+G49+G47+G45+G43+G41+G39+#REF!+#REF!+#REF!+#REF!+#REF!+#REF!+#REF!+#REF!+#REF!+#REF!+#REF!+#REF!+#REF!+G34</f>
        <v>#REF!</v>
      </c>
      <c r="F66" s="44">
        <v>0</v>
      </c>
      <c r="G66" s="30">
        <f>SUM(G34:G63)</f>
        <v>3190</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